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K 2022\272 Postępowania\2600.1 REGULAMINOWE WIW\Materiały biurowe do sprawdzenia\do sprawdzenia\do zamieszczenia\"/>
    </mc:Choice>
  </mc:AlternateContent>
  <xr:revisionPtr revIDLastSave="0" documentId="13_ncr:1_{F32E3CCD-8576-44AC-988D-60F74E9B6C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1" sheetId="2" r:id="rId1"/>
    <sheet name="część 2" sheetId="3" r:id="rId2"/>
    <sheet name="część 3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2" l="1"/>
  <c r="H18" i="2"/>
  <c r="H6" i="4"/>
  <c r="H7" i="4"/>
  <c r="H8" i="4"/>
  <c r="H9" i="4"/>
  <c r="H5" i="4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8" i="3"/>
  <c r="H9" i="3"/>
  <c r="H10" i="3"/>
  <c r="H11" i="3"/>
  <c r="H12" i="3"/>
  <c r="H13" i="3"/>
  <c r="H6" i="3"/>
  <c r="H7" i="3"/>
  <c r="H5" i="3"/>
  <c r="H26" i="2"/>
  <c r="H25" i="2"/>
  <c r="H24" i="2"/>
  <c r="H23" i="2"/>
  <c r="H22" i="2"/>
  <c r="H21" i="2"/>
  <c r="H17" i="2"/>
  <c r="H12" i="2"/>
  <c r="H13" i="2"/>
  <c r="H14" i="2"/>
  <c r="H15" i="2"/>
  <c r="H16" i="2"/>
  <c r="H11" i="2"/>
  <c r="H10" i="2"/>
  <c r="H8" i="2"/>
  <c r="H7" i="2"/>
  <c r="H6" i="2"/>
  <c r="H5" i="2"/>
  <c r="H27" i="2" l="1"/>
  <c r="H85" i="3"/>
  <c r="H10" i="4"/>
</calcChain>
</file>

<file path=xl/sharedStrings.xml><?xml version="1.0" encoding="utf-8"?>
<sst xmlns="http://schemas.openxmlformats.org/spreadsheetml/2006/main" count="355" uniqueCount="185">
  <si>
    <t>Lp.</t>
  </si>
  <si>
    <t>Nazwa</t>
  </si>
  <si>
    <t>Opis</t>
  </si>
  <si>
    <t>Informacje dodatkowe</t>
  </si>
  <si>
    <t>j.m.</t>
  </si>
  <si>
    <t>przezroczysta obudowa, zaopatrzona w gumowy uchwyt i klips - barwone w kolorze tuszu, długość linii pisania 6000 m, grubość linii 0,3 mm, średnica kulki 0,7 mm</t>
  </si>
  <si>
    <t>niebieski</t>
  </si>
  <si>
    <t>szt.</t>
  </si>
  <si>
    <t>cienkopis z końcówką o grubości 0,4 mm, tusz na bazie wody, końcówka oprawiona w metal</t>
  </si>
  <si>
    <t>czerwony</t>
  </si>
  <si>
    <t>zielony</t>
  </si>
  <si>
    <t>bez gumki, twardość 2HB</t>
  </si>
  <si>
    <t>bez gumki twardość 2B</t>
  </si>
  <si>
    <t>uniwersalny tusz na bazie wody, grubość linii:2-5 mm</t>
  </si>
  <si>
    <t>żółty</t>
  </si>
  <si>
    <t>różowy</t>
  </si>
  <si>
    <t>pomarańczowy</t>
  </si>
  <si>
    <t>czarny</t>
  </si>
  <si>
    <t>marker permamentny do szkła, drewna, plastiku, sprężysta końcówka odporna na ścieranie, wodoodporny atrament na bazie spirytusu, grubość  linii F1,0 mm</t>
  </si>
  <si>
    <t xml:space="preserve">Marker olejowy </t>
  </si>
  <si>
    <t>wodoodporny, odporny na ścieranie i temperaturę, grubość linii 3-4 mm</t>
  </si>
  <si>
    <t>Marker RYSTOR</t>
  </si>
  <si>
    <t>foliopis wodoodporny (parmanentny) grubość linii pisania S=04 mm</t>
  </si>
  <si>
    <t>op.</t>
  </si>
  <si>
    <t>Skoroszyt kartonowy oczkowy</t>
  </si>
  <si>
    <t>biała</t>
  </si>
  <si>
    <t xml:space="preserve">Teczka lakierowana z gumką ESSELTE® </t>
  </si>
  <si>
    <t>na dokumenty formatu A4 z gumką, wykonana z kartonu o gramaturze 400g/m2, karton kolorowy i lakierowany z zewnętrznej strony, trzy zakładki zabezpieczajace dokumenty przed wypadaniem</t>
  </si>
  <si>
    <t>zielona</t>
  </si>
  <si>
    <t>Skoroszyt PVC A4 zawieszany</t>
  </si>
  <si>
    <t>wykonany z mocnego i sztywnego PCV, przednia okładka przezroczysta, tylna kolorowa, papierowy, wysuwany pasek opisowy, zaokrąglone rogi, boczna perforacja umożliwiająca wpięcie do segregatora</t>
  </si>
  <si>
    <t xml:space="preserve">Pudełko do archiwizacji dokumentów </t>
  </si>
  <si>
    <t xml:space="preserve">Przekładki kartonowe ESSELTE® </t>
  </si>
  <si>
    <t>wykonane z kartonu o gramaturze 160g/m2, laminowane, kolorowe indeksy, perforacja wzmocnione folią, karta informacyjno-opisowa, format A4</t>
  </si>
  <si>
    <t>5 stron</t>
  </si>
  <si>
    <t xml:space="preserve">Przekładki kartonowe ESSELTE®                                </t>
  </si>
  <si>
    <t>10 stron</t>
  </si>
  <si>
    <t>Koszulki na dokumenty ESSELTE® formatu A4</t>
  </si>
  <si>
    <t>wykonana z krystalicznej folii PP o grubości 55 mikronów, sposób otwierania z góry, op.a'100 szt.</t>
  </si>
  <si>
    <t>Spinacz owalny</t>
  </si>
  <si>
    <t>28 mm, op.a'100 szt.</t>
  </si>
  <si>
    <t>Klipy do papieru</t>
  </si>
  <si>
    <t>wykonane z metalu, 19 mm, op.a'12 szt.</t>
  </si>
  <si>
    <t>wykonane z metalu, 32 mm, op.a'12 szt.</t>
  </si>
  <si>
    <t xml:space="preserve">Zszywki do zszywacza </t>
  </si>
  <si>
    <t>Gumka do ścierania ołówka nie gorsza niż Staedtler®</t>
  </si>
  <si>
    <t>wymiary 6,3x2,2x1,2 cm</t>
  </si>
  <si>
    <t>Linijka</t>
  </si>
  <si>
    <t>wykonana z przezroczystego plastiku, dł. 20 cm</t>
  </si>
  <si>
    <t>wykonana z przezroczystego plastiku, dł. 30 cm</t>
  </si>
  <si>
    <t>Klej w sztyfcie PRITT®</t>
  </si>
  <si>
    <t>poj. 40 g, nie zawierający rozpuszczalnika, do klejenia papieru, tektury, nie marszczy papieru</t>
  </si>
  <si>
    <t xml:space="preserve">Taśma szeroka przeźroczysta do pakowania </t>
  </si>
  <si>
    <t>samoprzylepna PP brązowa 75mmx66m</t>
  </si>
  <si>
    <t>Taśma malarska 48m/33m</t>
  </si>
  <si>
    <t>Korektor w płynie UNI mitsubishi CLP-300</t>
  </si>
  <si>
    <t>w długopisie, metalowa koncówka, szybko schnący, skuwka z klipem, grubość lini korygowania 1,2 mm, pojemność 8 ml</t>
  </si>
  <si>
    <t xml:space="preserve"> 40x50 mm, bloczek 100 kartek, op.a'3 szt.</t>
  </si>
  <si>
    <t>żółte</t>
  </si>
  <si>
    <t>38x51 mm, bloczek samoprzylepny, op. a'la 12x100 szt</t>
  </si>
  <si>
    <t xml:space="preserve"> 75x75 mm, bloczek 100 kartek, op.a'1 szt.</t>
  </si>
  <si>
    <t xml:space="preserve">Kostka kolorowa klejona </t>
  </si>
  <si>
    <t>85x85x40 mm</t>
  </si>
  <si>
    <t>Zszywacz biurowy Leitz®</t>
  </si>
  <si>
    <t xml:space="preserve">ładowany od góry, zszywa jednorazowo do 30 kartek, pojemnosc magazynka do 1000 zszywek 24/6 </t>
  </si>
  <si>
    <t>niebieski, czerwony</t>
  </si>
  <si>
    <t>Dziurkacz średni Leitz®</t>
  </si>
  <si>
    <t>pojemnik na ścinki, ergonomiczny uchwyt, precyzyjny ogranicznik formatu z okienkiem do podglądu, z wyraźnie zaznaczonym formatem, dziurkuje jednorazowo do 16 kartek</t>
  </si>
  <si>
    <t>Rozszywacz</t>
  </si>
  <si>
    <t>do wszystkich rodzajów zszywek, metalowa konstrukacja, obudowa z trwałego tworzywa</t>
  </si>
  <si>
    <t>czarny, granatowy</t>
  </si>
  <si>
    <t>Tusz do stempli</t>
  </si>
  <si>
    <t>Noris</t>
  </si>
  <si>
    <t xml:space="preserve">w wersji polskiej, wysokość liter/cyfr 3,8 mm </t>
  </si>
  <si>
    <t>Brulion szyty A4</t>
  </si>
  <si>
    <t>96 kartkowy, oprawa twarda lakierowana, w kratkę</t>
  </si>
  <si>
    <t>Brulion szyty A5</t>
  </si>
  <si>
    <t>160 kartkowy, w kratkę</t>
  </si>
  <si>
    <t>Zeszyt A5</t>
  </si>
  <si>
    <t>32 kartkowy, w kratkę</t>
  </si>
  <si>
    <t>Koperty listowe C-4</t>
  </si>
  <si>
    <t>samoprzylepne, z paskiem, wymiar 229x324 mm, gramatura nie mniejsza niż 90 g/m2</t>
  </si>
  <si>
    <t xml:space="preserve"> Taśma do metkownicy II rzędowej BLITZ C17, szerokość 2,6 cm </t>
  </si>
  <si>
    <t>żółta</t>
  </si>
  <si>
    <t>pomarańczowa</t>
  </si>
  <si>
    <t xml:space="preserve">Metkownica Blitz II rzędowa C17 </t>
  </si>
  <si>
    <t>Taśma do metkownicy III-rzędowej BLITZ T111.A12, rozmiar: 28 x 29</t>
  </si>
  <si>
    <t>op. a'50 szt.</t>
  </si>
  <si>
    <t>Poduszka do pieczątek</t>
  </si>
  <si>
    <t xml:space="preserve">Printer S-843 Shiny </t>
  </si>
  <si>
    <t>Imprint 11</t>
  </si>
  <si>
    <t>Printer S-842 Shiny</t>
  </si>
  <si>
    <t xml:space="preserve">szt. </t>
  </si>
  <si>
    <t>Shiny E-910</t>
  </si>
  <si>
    <t>Taśma samoprzylepna SCOTCH® Crystal Tape 19 mm x 33 m</t>
  </si>
  <si>
    <t>19 mmx 33 m, krystalicznie przeźroczysta, nie żółknie pod wpływem czasu</t>
  </si>
  <si>
    <t>taśma przeźroczysta</t>
  </si>
  <si>
    <t>Kołonotatnik A4</t>
  </si>
  <si>
    <t>Kołonotatnik A5</t>
  </si>
  <si>
    <t>Koperty C6</t>
  </si>
  <si>
    <t>Foliopis</t>
  </si>
  <si>
    <t>24/6, op.a'1 000 szt.</t>
  </si>
  <si>
    <t xml:space="preserve">4 kolory </t>
  </si>
  <si>
    <t xml:space="preserve">Nożyczki biurowe </t>
  </si>
  <si>
    <t>Nożyczki biurowe 21.5cm Grand Soft GR-5850</t>
  </si>
  <si>
    <t>Długopis z automatycznie chowanym wkładem RYSTOR® Boy Pen 6000</t>
  </si>
  <si>
    <t>Cienkopis  STABILO® Point 88</t>
  </si>
  <si>
    <t>Ołówek STABILO® Othello 282</t>
  </si>
  <si>
    <t>Zakreślacz STABILO BOSS®ORIGINAL</t>
  </si>
  <si>
    <t>Markery do pisania na szkle SHARPIE® Fine</t>
  </si>
  <si>
    <t xml:space="preserve"> wykonane z tektury, szerokość grzbietu 100 mm, pole opisowe na grzbiecie i bocznej ściance 
350 dł. x 247 szer. x 100 wys.</t>
  </si>
  <si>
    <t xml:space="preserve"> wykonane z tektury, szerokość grzbietu 80 mm, pole opisowe na grzbiecie i bocznej ściance 
323 dł. x 262 szer. x 80 wys.</t>
  </si>
  <si>
    <t>dwuczęsciowy, wykonany z plastiku, umożliwia szybkie i łatwe przenoszenie dokumentów archiwizowanych z segregatora, op.a'50 szt.</t>
  </si>
  <si>
    <t>biały</t>
  </si>
  <si>
    <t xml:space="preserve">Koszulki poszerzane na katalogi formatu A4 </t>
  </si>
  <si>
    <t>przeznaczona na katalogi lub dużą ilość dokumentów
wykonana z miękkiej, mocnej folii PVC o  grubości 180 µm
zgrzew w kształcie litery "U”
boki poszerzane do szerokości 28 mm, op.a'10 szt.
wzmocniona perforacja umożliwia wpięcie do segregatora z dowolnym ringiem</t>
  </si>
  <si>
    <t>samoprzylepne, z paskiem, wymiar 162x114mm, gramatura nie mniejsza niż 75 g/m2</t>
  </si>
  <si>
    <t xml:space="preserve">Długopis Pilot Frixion ball </t>
  </si>
  <si>
    <t>(wymazywalny) do opisu akt</t>
  </si>
  <si>
    <t>Pojemnik na dokumenty plastikowy pionowy DONAU</t>
  </si>
  <si>
    <t>format A4, pojemnik na katalogi wykonany z twardego i odpornego na pęknięcia polistyreny, przednia część grzbietu ma otwór na palec, co ułatwia wyjmowanie segregatora z półki, wymiary 70x315x240 mm</t>
  </si>
  <si>
    <t>w kratkę, ilość kartek 100 stron, format A4, perforacja, dziurki do wpięcia do segregatora, gramatura papieru 70g/m2, okładka MAT+UV</t>
  </si>
  <si>
    <t>w kratę, ilość kartek 100 stron, miękka oprawa, format A5, mikroperforacja, z marginesem, dwie dziurki rozstaw do wpięcia segregatory, skoroszyty itp.</t>
  </si>
  <si>
    <t xml:space="preserve">w kratę, ilość kartek 100 stron, spirala na krótszym boku, format A5, otwierany od góry </t>
  </si>
  <si>
    <t>1/2, wykonany z kartonu o grubości 250 g/m2</t>
  </si>
  <si>
    <t>fioletowy</t>
  </si>
  <si>
    <t>wykonane z metalu, 41 mm, op.a'12 szt.</t>
  </si>
  <si>
    <t>wykonane z metalu, 25 mm, op.a'12 szt.</t>
  </si>
  <si>
    <t>Tablica korkowa</t>
  </si>
  <si>
    <t>zielony florescencyjny</t>
  </si>
  <si>
    <t xml:space="preserve">Teczka w twardej oprawie lakierowana z gumką ESSELTE® </t>
  </si>
  <si>
    <t>teczka skrzydłowa na dokumenty formatu A4 z gumką, wykonana z kartonu o gramaturze 400g/m2, karton kolorowy i lakierowany z zewnętrznej strony, trzy zakładki zabezpieczajace dokumenty przed wypadaniem, szerokość grzbietu 4,5 cm</t>
  </si>
  <si>
    <t>Segregator z mechanizmem A4 ESSELTE® No.1</t>
  </si>
  <si>
    <t>szerokość grzbietu 75 mm, z mechanizmem dźwigniowym, dolna krawędź wzmocniona metalową szyną, dwustronna wymienna etykieta</t>
  </si>
  <si>
    <t>szerokość grzbietu 50 mm, z mechanizmem dźwigniowym, dolna krawędź wzmocniona metalową szyną, dwustronna wymienna etykieta</t>
  </si>
  <si>
    <t>Segregator z mechanizmem A4 ESSELTE® No.2</t>
  </si>
  <si>
    <t>Część nr 1- Dostawa przyborów do pisania</t>
  </si>
  <si>
    <t>wartość brutto</t>
  </si>
  <si>
    <t>Przekładki kartonowe</t>
  </si>
  <si>
    <t>105-110-240 mm, op. a'la 100 szt</t>
  </si>
  <si>
    <t>zielone</t>
  </si>
  <si>
    <t>różowe</t>
  </si>
  <si>
    <t xml:space="preserve">Album ofertowy A4 </t>
  </si>
  <si>
    <t>30 koszulek, okładka wykonana z polipropylenu, koszulki rozciete na górze, wymienna etykieta grzbietowa, rozmiar 235x310 mm</t>
  </si>
  <si>
    <t>76x127 mm karteczki samoprzylepne</t>
  </si>
  <si>
    <t>op. a'100 szt</t>
  </si>
  <si>
    <t>Zakładki indeksujące</t>
  </si>
  <si>
    <t>zakładki półprzezroczyste, wykonane z folii, można po nich pisać, do wielokrotnego przyklejania, rozmiar 12x45 mm, liczba zakładek 5x25 szt.</t>
  </si>
  <si>
    <t>mix kolorów</t>
  </si>
  <si>
    <t>Niszczarka Fellowes 70S</t>
  </si>
  <si>
    <t>pojemność kosza 27l, liczba kartek niszczonych jednorazowo 14 A4/70g, funkcje ułatwiające obsługę start/stop, funkcja cofania, funkcja zacięcia papieru, 
wymiary 440x346x252 mm</t>
  </si>
  <si>
    <t>Laminator Fellowes Spectra A4</t>
  </si>
  <si>
    <t>Bindownica Wallner iBind A20</t>
  </si>
  <si>
    <t>w ramie drewnianej, wymiary 60x50 cm, zestaw do montażu w komplecie</t>
  </si>
  <si>
    <t>razem</t>
  </si>
  <si>
    <t>Teczka bezkwasowa archiwalna</t>
  </si>
  <si>
    <t xml:space="preserve">teczka wiązana 320x250x35, 300 G ph&gt;7,5 rezerwa alkaliczna &gt;4 mol/kg, liczba Kappa&lt;5 spełniająca normę ISO 9706 </t>
  </si>
  <si>
    <t xml:space="preserve">Magnes neodymowy walcowy </t>
  </si>
  <si>
    <t>10x2 mm mocny</t>
  </si>
  <si>
    <t>op. a'la 10 szt.</t>
  </si>
  <si>
    <t>ilość jednorazowo oprawianych kartek 450, regulator szerokości marginesu 
(od 2 do 5 mm), pojemnik na ścinki, dwustronna dźwignia</t>
  </si>
  <si>
    <t>Datownik samotuszujący 
Shiny Dater S-300</t>
  </si>
  <si>
    <t>białe
op. a'la 1000 szt.</t>
  </si>
  <si>
    <t>białe
op. a'la 250 szt.</t>
  </si>
  <si>
    <t xml:space="preserve">Wałeczki do metkownicy 
II rzędowej C17 </t>
  </si>
  <si>
    <t>Okładki do bindowania</t>
  </si>
  <si>
    <t>op. a' 100 szt.</t>
  </si>
  <si>
    <t>okładnia porzednia, format A4, przeźroczyste, grubość: 150mic</t>
  </si>
  <si>
    <t>okładna tylna, format A4, kolor niebieski, faktura skóra.</t>
  </si>
  <si>
    <t>cena jednostkowa bruto</t>
  </si>
  <si>
    <t>ilość</t>
  </si>
  <si>
    <t>Arkusz pomocniczy</t>
  </si>
  <si>
    <t>ARKUSZ POMOCNICZY</t>
  </si>
  <si>
    <t>Część nr 2- Dostawa materiałów biurowych</t>
  </si>
  <si>
    <t>cena jednostkowa brutto</t>
  </si>
  <si>
    <t>Część nr 3 - Dostawa wyposażenia biurowego</t>
  </si>
  <si>
    <t>kolor czarny
gwarancja 
24 miesiące</t>
  </si>
  <si>
    <t xml:space="preserve">
gwarancja 
24 miesiące</t>
  </si>
  <si>
    <t>maksymalny format laminowania A4, czas nagrzewania 4 min, grubość folii 125 µm</t>
  </si>
  <si>
    <r>
      <t>Klips archiwizacyjny nie gorszy niż Fellowes</t>
    </r>
    <r>
      <rPr>
        <sz val="8"/>
        <color indexed="8"/>
        <rFont val="Bookman Old Style"/>
        <family val="1"/>
        <charset val="238"/>
      </rPr>
      <t>®</t>
    </r>
  </si>
  <si>
    <t>Taśma przezroczysta wąska 
12 mm</t>
  </si>
  <si>
    <t>Taśma dwustronna szerokość 
25 mm</t>
  </si>
  <si>
    <t>Karteczki samoprzylepne  
Post-it®</t>
  </si>
  <si>
    <t>Wkład do długopisu 
Pilot Frixion ball</t>
  </si>
  <si>
    <t xml:space="preserve">Załącznik nr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</si>
</sst>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z val="10"/>
      <name val="Bookman Old Style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rgb="FF2E2E2E"/>
      <name val="Arial"/>
      <family val="2"/>
      <charset val="238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b/>
      <sz val="16"/>
      <color theme="1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8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sz val="8"/>
      <color indexed="8"/>
      <name val="Bookman Old Style"/>
      <family val="1"/>
      <charset val="238"/>
    </font>
    <font>
      <sz val="8"/>
      <color rgb="FFFF0000"/>
      <name val="Bookman Old Style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rgb="FF111111"/>
      <name val="Bookman Old Style"/>
      <family val="1"/>
      <charset val="238"/>
    </font>
    <font>
      <sz val="8"/>
      <color rgb="FF222222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/>
    <xf numFmtId="0" fontId="4" fillId="0" borderId="0" xfId="0" applyFont="1" applyAlignment="1">
      <alignment vertical="center" wrapText="1"/>
    </xf>
    <xf numFmtId="0" fontId="5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/>
    <xf numFmtId="14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/>
    <xf numFmtId="9" fontId="11" fillId="0" borderId="0" xfId="0" applyNumberFormat="1" applyFont="1"/>
    <xf numFmtId="0" fontId="11" fillId="0" borderId="0" xfId="0" applyFont="1"/>
    <xf numFmtId="2" fontId="12" fillId="0" borderId="0" xfId="0" applyNumberFormat="1" applyFont="1"/>
    <xf numFmtId="2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wrapText="1"/>
    </xf>
    <xf numFmtId="2" fontId="1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wrapText="1"/>
    </xf>
    <xf numFmtId="0" fontId="21" fillId="0" borderId="0" xfId="0" applyFont="1" applyAlignment="1">
      <alignment vertical="top" wrapText="1"/>
    </xf>
    <xf numFmtId="0" fontId="15" fillId="2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 wrapText="1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4DF2-8B34-4668-B684-8DBE9ABD2F8F}">
  <sheetPr>
    <pageSetUpPr fitToPage="1"/>
  </sheetPr>
  <dimension ref="A1:I30"/>
  <sheetViews>
    <sheetView tabSelected="1" zoomScale="80" zoomScaleNormal="80" workbookViewId="0">
      <selection activeCell="T10" sqref="T10"/>
    </sheetView>
  </sheetViews>
  <sheetFormatPr defaultRowHeight="15" x14ac:dyDescent="0.3"/>
  <cols>
    <col min="1" max="1" width="9.140625" style="7"/>
    <col min="2" max="2" width="34.5703125" style="7" customWidth="1"/>
    <col min="3" max="3" width="40" style="7" customWidth="1"/>
    <col min="4" max="4" width="22.140625" style="7" customWidth="1"/>
    <col min="5" max="6" width="9.140625" style="7"/>
    <col min="7" max="7" width="12" style="7" customWidth="1"/>
    <col min="8" max="8" width="12.28515625" style="7" customWidth="1"/>
    <col min="9" max="16384" width="9.140625" style="7"/>
  </cols>
  <sheetData>
    <row r="1" spans="1:9" ht="20.25" customHeight="1" x14ac:dyDescent="0.3">
      <c r="A1" s="103" t="s">
        <v>184</v>
      </c>
      <c r="B1" s="103"/>
      <c r="C1" s="103"/>
      <c r="D1" s="103"/>
      <c r="E1" s="103"/>
      <c r="F1" s="103"/>
      <c r="G1" s="103"/>
      <c r="H1" s="103"/>
    </row>
    <row r="2" spans="1:9" ht="66.75" customHeight="1" x14ac:dyDescent="0.3">
      <c r="A2" s="73" t="s">
        <v>171</v>
      </c>
      <c r="B2" s="73"/>
      <c r="C2" s="73"/>
      <c r="D2" s="73"/>
      <c r="E2" s="73"/>
      <c r="F2" s="73"/>
      <c r="G2" s="73"/>
      <c r="H2" s="10"/>
      <c r="I2" s="10"/>
    </row>
    <row r="3" spans="1:9" ht="21" customHeight="1" x14ac:dyDescent="0.3">
      <c r="A3" s="11" t="s">
        <v>136</v>
      </c>
      <c r="B3" s="11"/>
      <c r="C3" s="11"/>
      <c r="D3" s="11"/>
      <c r="E3" s="11"/>
      <c r="H3" s="6"/>
    </row>
    <row r="4" spans="1:9" ht="45" x14ac:dyDescent="0.3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30" t="s">
        <v>170</v>
      </c>
      <c r="G4" s="25" t="s">
        <v>169</v>
      </c>
      <c r="H4" s="25" t="s">
        <v>137</v>
      </c>
    </row>
    <row r="5" spans="1:9" ht="81.75" customHeight="1" x14ac:dyDescent="0.3">
      <c r="A5" s="1">
        <v>1</v>
      </c>
      <c r="B5" s="17" t="s">
        <v>105</v>
      </c>
      <c r="C5" s="17" t="s">
        <v>5</v>
      </c>
      <c r="D5" s="1" t="s">
        <v>6</v>
      </c>
      <c r="E5" s="1" t="s">
        <v>7</v>
      </c>
      <c r="F5" s="15">
        <v>130</v>
      </c>
      <c r="G5" s="2"/>
      <c r="H5" s="3">
        <f>F5*G5</f>
        <v>0</v>
      </c>
    </row>
    <row r="6" spans="1:9" x14ac:dyDescent="0.3">
      <c r="A6" s="1">
        <v>2</v>
      </c>
      <c r="B6" s="18" t="s">
        <v>117</v>
      </c>
      <c r="C6" s="18" t="s">
        <v>118</v>
      </c>
      <c r="D6" s="5" t="s">
        <v>6</v>
      </c>
      <c r="E6" s="1" t="s">
        <v>7</v>
      </c>
      <c r="F6" s="15">
        <v>3</v>
      </c>
      <c r="G6" s="2"/>
      <c r="H6" s="3">
        <f>F6*G6</f>
        <v>0</v>
      </c>
    </row>
    <row r="7" spans="1:9" ht="30" customHeight="1" x14ac:dyDescent="0.3">
      <c r="A7" s="1">
        <v>3</v>
      </c>
      <c r="B7" s="17" t="s">
        <v>183</v>
      </c>
      <c r="C7" s="18" t="s">
        <v>118</v>
      </c>
      <c r="D7" s="5" t="s">
        <v>6</v>
      </c>
      <c r="E7" s="1" t="s">
        <v>7</v>
      </c>
      <c r="F7" s="15">
        <v>6</v>
      </c>
      <c r="G7" s="2"/>
      <c r="H7" s="3">
        <f>F7*G7</f>
        <v>0</v>
      </c>
    </row>
    <row r="8" spans="1:9" x14ac:dyDescent="0.3">
      <c r="A8" s="67">
        <v>4</v>
      </c>
      <c r="B8" s="68" t="s">
        <v>106</v>
      </c>
      <c r="C8" s="68" t="s">
        <v>8</v>
      </c>
      <c r="D8" s="67" t="s">
        <v>9</v>
      </c>
      <c r="E8" s="67" t="s">
        <v>7</v>
      </c>
      <c r="F8" s="69">
        <v>72</v>
      </c>
      <c r="G8" s="70"/>
      <c r="H8" s="65">
        <f>F8*G8</f>
        <v>0</v>
      </c>
    </row>
    <row r="9" spans="1:9" x14ac:dyDescent="0.3">
      <c r="A9" s="67"/>
      <c r="B9" s="68"/>
      <c r="C9" s="68"/>
      <c r="D9" s="67"/>
      <c r="E9" s="67"/>
      <c r="F9" s="69"/>
      <c r="G9" s="70"/>
      <c r="H9" s="66"/>
    </row>
    <row r="10" spans="1:9" ht="18" customHeight="1" x14ac:dyDescent="0.3">
      <c r="A10" s="67"/>
      <c r="B10" s="68"/>
      <c r="C10" s="68"/>
      <c r="D10" s="1" t="s">
        <v>17</v>
      </c>
      <c r="E10" s="1" t="s">
        <v>7</v>
      </c>
      <c r="F10" s="15">
        <v>24</v>
      </c>
      <c r="G10" s="4"/>
      <c r="H10" s="27">
        <f>F10*G10</f>
        <v>0</v>
      </c>
    </row>
    <row r="11" spans="1:9" x14ac:dyDescent="0.3">
      <c r="A11" s="67"/>
      <c r="B11" s="68"/>
      <c r="C11" s="68"/>
      <c r="D11" s="1" t="s">
        <v>10</v>
      </c>
      <c r="E11" s="1" t="s">
        <v>7</v>
      </c>
      <c r="F11" s="15">
        <v>24</v>
      </c>
      <c r="G11" s="4"/>
      <c r="H11" s="3">
        <f>F11*G11</f>
        <v>0</v>
      </c>
    </row>
    <row r="12" spans="1:9" x14ac:dyDescent="0.3">
      <c r="A12" s="67">
        <v>5</v>
      </c>
      <c r="B12" s="68" t="s">
        <v>107</v>
      </c>
      <c r="C12" s="17" t="s">
        <v>11</v>
      </c>
      <c r="D12" s="1"/>
      <c r="E12" s="1" t="s">
        <v>7</v>
      </c>
      <c r="F12" s="15">
        <v>15</v>
      </c>
      <c r="G12" s="4"/>
      <c r="H12" s="3">
        <f t="shared" ref="H12:H16" si="0">F12*G12</f>
        <v>0</v>
      </c>
    </row>
    <row r="13" spans="1:9" x14ac:dyDescent="0.3">
      <c r="A13" s="67"/>
      <c r="B13" s="68"/>
      <c r="C13" s="17" t="s">
        <v>12</v>
      </c>
      <c r="D13" s="1"/>
      <c r="E13" s="1" t="s">
        <v>7</v>
      </c>
      <c r="F13" s="15">
        <v>15</v>
      </c>
      <c r="G13" s="4"/>
      <c r="H13" s="3">
        <f t="shared" si="0"/>
        <v>0</v>
      </c>
    </row>
    <row r="14" spans="1:9" x14ac:dyDescent="0.3">
      <c r="A14" s="67">
        <v>6</v>
      </c>
      <c r="B14" s="68" t="s">
        <v>108</v>
      </c>
      <c r="C14" s="68" t="s">
        <v>13</v>
      </c>
      <c r="D14" s="1" t="s">
        <v>14</v>
      </c>
      <c r="E14" s="1" t="s">
        <v>7</v>
      </c>
      <c r="F14" s="15">
        <v>25</v>
      </c>
      <c r="G14" s="4"/>
      <c r="H14" s="3">
        <f t="shared" si="0"/>
        <v>0</v>
      </c>
    </row>
    <row r="15" spans="1:9" x14ac:dyDescent="0.3">
      <c r="A15" s="67"/>
      <c r="B15" s="68"/>
      <c r="C15" s="68"/>
      <c r="D15" s="1" t="s">
        <v>15</v>
      </c>
      <c r="E15" s="1" t="s">
        <v>7</v>
      </c>
      <c r="F15" s="15">
        <v>20</v>
      </c>
      <c r="G15" s="4"/>
      <c r="H15" s="3">
        <f t="shared" si="0"/>
        <v>0</v>
      </c>
    </row>
    <row r="16" spans="1:9" x14ac:dyDescent="0.3">
      <c r="A16" s="67"/>
      <c r="B16" s="68"/>
      <c r="C16" s="68"/>
      <c r="D16" s="1" t="s">
        <v>10</v>
      </c>
      <c r="E16" s="1" t="s">
        <v>7</v>
      </c>
      <c r="F16" s="15">
        <v>20</v>
      </c>
      <c r="G16" s="4"/>
      <c r="H16" s="3">
        <f t="shared" si="0"/>
        <v>0</v>
      </c>
    </row>
    <row r="17" spans="1:8" x14ac:dyDescent="0.3">
      <c r="A17" s="67"/>
      <c r="B17" s="68"/>
      <c r="C17" s="68"/>
      <c r="D17" s="1" t="s">
        <v>16</v>
      </c>
      <c r="E17" s="1" t="s">
        <v>7</v>
      </c>
      <c r="F17" s="15">
        <v>20</v>
      </c>
      <c r="G17" s="4"/>
      <c r="H17" s="3">
        <f>F17*G17</f>
        <v>0</v>
      </c>
    </row>
    <row r="18" spans="1:8" ht="30" customHeight="1" x14ac:dyDescent="0.3">
      <c r="A18" s="67">
        <v>7</v>
      </c>
      <c r="B18" s="68" t="s">
        <v>109</v>
      </c>
      <c r="C18" s="68" t="s">
        <v>18</v>
      </c>
      <c r="D18" s="74" t="s">
        <v>17</v>
      </c>
      <c r="E18" s="74" t="s">
        <v>7</v>
      </c>
      <c r="F18" s="71">
        <v>240</v>
      </c>
      <c r="G18" s="76"/>
      <c r="H18" s="65">
        <f>F18*G18</f>
        <v>0</v>
      </c>
    </row>
    <row r="19" spans="1:8" ht="40.5" customHeight="1" x14ac:dyDescent="0.3">
      <c r="A19" s="67"/>
      <c r="B19" s="68"/>
      <c r="C19" s="68"/>
      <c r="D19" s="75"/>
      <c r="E19" s="75"/>
      <c r="F19" s="72"/>
      <c r="G19" s="77"/>
      <c r="H19" s="66"/>
    </row>
    <row r="20" spans="1:8" ht="77.25" customHeight="1" x14ac:dyDescent="0.3">
      <c r="A20" s="1">
        <v>8</v>
      </c>
      <c r="B20" s="17" t="s">
        <v>109</v>
      </c>
      <c r="C20" s="17" t="s">
        <v>18</v>
      </c>
      <c r="D20" s="26" t="s">
        <v>9</v>
      </c>
      <c r="E20" s="1" t="s">
        <v>7</v>
      </c>
      <c r="F20" s="64">
        <v>10</v>
      </c>
      <c r="G20" s="29"/>
      <c r="H20" s="28">
        <f t="shared" ref="H20:H26" si="1">F20*G20</f>
        <v>0</v>
      </c>
    </row>
    <row r="21" spans="1:8" x14ac:dyDescent="0.3">
      <c r="A21" s="67">
        <v>9</v>
      </c>
      <c r="B21" s="68" t="s">
        <v>19</v>
      </c>
      <c r="C21" s="68" t="s">
        <v>20</v>
      </c>
      <c r="D21" s="1" t="s">
        <v>17</v>
      </c>
      <c r="E21" s="26" t="s">
        <v>7</v>
      </c>
      <c r="F21" s="15">
        <v>5</v>
      </c>
      <c r="G21" s="4"/>
      <c r="H21" s="3">
        <f t="shared" si="1"/>
        <v>0</v>
      </c>
    </row>
    <row r="22" spans="1:8" x14ac:dyDescent="0.3">
      <c r="A22" s="67"/>
      <c r="B22" s="68"/>
      <c r="C22" s="68"/>
      <c r="D22" s="1" t="s">
        <v>6</v>
      </c>
      <c r="E22" s="1" t="s">
        <v>7</v>
      </c>
      <c r="F22" s="15">
        <v>10</v>
      </c>
      <c r="G22" s="4"/>
      <c r="H22" s="3">
        <f t="shared" si="1"/>
        <v>0</v>
      </c>
    </row>
    <row r="23" spans="1:8" x14ac:dyDescent="0.3">
      <c r="A23" s="67"/>
      <c r="B23" s="68"/>
      <c r="C23" s="68"/>
      <c r="D23" s="1" t="s">
        <v>9</v>
      </c>
      <c r="E23" s="1" t="s">
        <v>7</v>
      </c>
      <c r="F23" s="15">
        <v>5</v>
      </c>
      <c r="G23" s="4"/>
      <c r="H23" s="3">
        <f t="shared" si="1"/>
        <v>0</v>
      </c>
    </row>
    <row r="24" spans="1:8" ht="30" x14ac:dyDescent="0.3">
      <c r="A24" s="1">
        <v>10</v>
      </c>
      <c r="B24" s="17" t="s">
        <v>21</v>
      </c>
      <c r="C24" s="17" t="s">
        <v>22</v>
      </c>
      <c r="D24" s="1" t="s">
        <v>17</v>
      </c>
      <c r="E24" s="1" t="s">
        <v>7</v>
      </c>
      <c r="F24" s="15">
        <v>5</v>
      </c>
      <c r="G24" s="4"/>
      <c r="H24" s="3">
        <f t="shared" si="1"/>
        <v>0</v>
      </c>
    </row>
    <row r="25" spans="1:8" x14ac:dyDescent="0.3">
      <c r="A25" s="1">
        <v>11</v>
      </c>
      <c r="B25" s="17" t="s">
        <v>100</v>
      </c>
      <c r="C25" s="17"/>
      <c r="D25" s="1" t="s">
        <v>17</v>
      </c>
      <c r="E25" s="1" t="s">
        <v>92</v>
      </c>
      <c r="F25" s="15">
        <v>10</v>
      </c>
      <c r="G25" s="4"/>
      <c r="H25" s="3">
        <f t="shared" si="1"/>
        <v>0</v>
      </c>
    </row>
    <row r="26" spans="1:8" ht="60" x14ac:dyDescent="0.3">
      <c r="A26" s="1">
        <v>12</v>
      </c>
      <c r="B26" s="17" t="s">
        <v>55</v>
      </c>
      <c r="C26" s="17" t="s">
        <v>56</v>
      </c>
      <c r="D26" s="1"/>
      <c r="E26" s="1" t="s">
        <v>7</v>
      </c>
      <c r="F26" s="15">
        <v>8</v>
      </c>
      <c r="G26" s="4"/>
      <c r="H26" s="3">
        <f t="shared" si="1"/>
        <v>0</v>
      </c>
    </row>
    <row r="27" spans="1:8" ht="15.75" x14ac:dyDescent="0.3">
      <c r="G27" s="32" t="s">
        <v>154</v>
      </c>
      <c r="H27" s="33">
        <f>SUM(H5:H26)</f>
        <v>0</v>
      </c>
    </row>
    <row r="28" spans="1:8" ht="16.5" x14ac:dyDescent="0.3">
      <c r="H28" s="20"/>
    </row>
    <row r="29" spans="1:8" ht="16.5" x14ac:dyDescent="0.3">
      <c r="H29" s="22"/>
    </row>
    <row r="30" spans="1:8" ht="16.5" x14ac:dyDescent="0.3">
      <c r="H30" s="21"/>
    </row>
  </sheetData>
  <protectedRanges>
    <protectedRange sqref="G21:G26 G5:G18" name="Rozstęp1_1"/>
  </protectedRanges>
  <mergeCells count="26">
    <mergeCell ref="A12:A13"/>
    <mergeCell ref="B12:B13"/>
    <mergeCell ref="A14:A17"/>
    <mergeCell ref="B14:B17"/>
    <mergeCell ref="C14:C17"/>
    <mergeCell ref="A21:A23"/>
    <mergeCell ref="B21:B23"/>
    <mergeCell ref="C21:C23"/>
    <mergeCell ref="D18:D19"/>
    <mergeCell ref="E18:E19"/>
    <mergeCell ref="H18:H19"/>
    <mergeCell ref="A1:H1"/>
    <mergeCell ref="A8:A11"/>
    <mergeCell ref="B8:B11"/>
    <mergeCell ref="C8:C11"/>
    <mergeCell ref="D8:D9"/>
    <mergeCell ref="E8:E9"/>
    <mergeCell ref="F8:F9"/>
    <mergeCell ref="H8:H9"/>
    <mergeCell ref="G8:G9"/>
    <mergeCell ref="A18:A19"/>
    <mergeCell ref="B18:B19"/>
    <mergeCell ref="C18:C19"/>
    <mergeCell ref="F18:F19"/>
    <mergeCell ref="A2:G2"/>
    <mergeCell ref="G18:G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8E5B-00F3-4BEC-A50A-3ACDF730AF10}">
  <sheetPr>
    <pageSetUpPr fitToPage="1"/>
  </sheetPr>
  <dimension ref="A1:AM91"/>
  <sheetViews>
    <sheetView workbookViewId="0">
      <selection activeCell="O7" sqref="O7"/>
    </sheetView>
  </sheetViews>
  <sheetFormatPr defaultRowHeight="12.75" x14ac:dyDescent="0.2"/>
  <cols>
    <col min="1" max="1" width="4" style="13" customWidth="1"/>
    <col min="2" max="2" width="27.28515625" style="13" customWidth="1"/>
    <col min="3" max="3" width="51.7109375" style="13" customWidth="1"/>
    <col min="4" max="4" width="14.85546875" style="13" customWidth="1"/>
    <col min="5" max="5" width="7.140625" style="13" customWidth="1"/>
    <col min="6" max="6" width="7.28515625" style="13" customWidth="1"/>
    <col min="7" max="7" width="14" style="13" customWidth="1"/>
    <col min="8" max="8" width="15.5703125" style="13" customWidth="1"/>
    <col min="9" max="16384" width="9.140625" style="13"/>
  </cols>
  <sheetData>
    <row r="1" spans="1:9" s="7" customFormat="1" ht="20.25" customHeight="1" x14ac:dyDescent="0.3">
      <c r="A1" s="103" t="s">
        <v>184</v>
      </c>
      <c r="B1" s="103"/>
      <c r="C1" s="103"/>
      <c r="D1" s="103"/>
      <c r="E1" s="103"/>
      <c r="F1" s="103"/>
      <c r="G1" s="103"/>
      <c r="H1" s="103"/>
    </row>
    <row r="2" spans="1:9" s="7" customFormat="1" ht="54" customHeight="1" x14ac:dyDescent="0.3">
      <c r="A2" s="84" t="s">
        <v>172</v>
      </c>
      <c r="B2" s="84"/>
      <c r="C2" s="84"/>
      <c r="D2" s="84"/>
      <c r="E2" s="84"/>
      <c r="F2" s="84"/>
      <c r="G2" s="84"/>
      <c r="H2" s="10"/>
      <c r="I2" s="10"/>
    </row>
    <row r="3" spans="1:9" s="7" customFormat="1" ht="21" customHeight="1" x14ac:dyDescent="0.3">
      <c r="A3" s="11" t="s">
        <v>173</v>
      </c>
      <c r="B3" s="11"/>
      <c r="C3" s="11"/>
      <c r="D3" s="11"/>
      <c r="E3" s="11"/>
      <c r="H3" s="6"/>
    </row>
    <row r="4" spans="1:9" s="7" customFormat="1" ht="33.75" x14ac:dyDescent="0.3">
      <c r="A4" s="37" t="s">
        <v>0</v>
      </c>
      <c r="B4" s="37" t="s">
        <v>1</v>
      </c>
      <c r="C4" s="37" t="s">
        <v>2</v>
      </c>
      <c r="D4" s="37" t="s">
        <v>3</v>
      </c>
      <c r="E4" s="37" t="s">
        <v>4</v>
      </c>
      <c r="F4" s="43" t="s">
        <v>170</v>
      </c>
      <c r="G4" s="43" t="s">
        <v>174</v>
      </c>
      <c r="H4" s="43" t="s">
        <v>137</v>
      </c>
    </row>
    <row r="5" spans="1:9" s="7" customFormat="1" ht="15" x14ac:dyDescent="0.3">
      <c r="A5" s="44">
        <v>1</v>
      </c>
      <c r="B5" s="45" t="s">
        <v>24</v>
      </c>
      <c r="C5" s="45" t="s">
        <v>124</v>
      </c>
      <c r="D5" s="44" t="s">
        <v>87</v>
      </c>
      <c r="E5" s="44" t="s">
        <v>23</v>
      </c>
      <c r="F5" s="39">
        <v>2</v>
      </c>
      <c r="G5" s="46"/>
      <c r="H5" s="47">
        <f>F5*G5</f>
        <v>0</v>
      </c>
    </row>
    <row r="6" spans="1:9" s="7" customFormat="1" ht="54.75" customHeight="1" x14ac:dyDescent="0.3">
      <c r="A6" s="39">
        <v>2</v>
      </c>
      <c r="B6" s="40" t="s">
        <v>26</v>
      </c>
      <c r="C6" s="40" t="s">
        <v>27</v>
      </c>
      <c r="D6" s="39" t="s">
        <v>10</v>
      </c>
      <c r="E6" s="39" t="s">
        <v>7</v>
      </c>
      <c r="F6" s="39">
        <v>30</v>
      </c>
      <c r="G6" s="46"/>
      <c r="H6" s="47">
        <f t="shared" ref="H6:H69" si="0">F6*G6</f>
        <v>0</v>
      </c>
    </row>
    <row r="7" spans="1:9" s="7" customFormat="1" ht="61.5" customHeight="1" x14ac:dyDescent="0.3">
      <c r="A7" s="39">
        <v>3</v>
      </c>
      <c r="B7" s="40" t="s">
        <v>130</v>
      </c>
      <c r="C7" s="40" t="s">
        <v>131</v>
      </c>
      <c r="D7" s="39" t="s">
        <v>129</v>
      </c>
      <c r="E7" s="39" t="s">
        <v>7</v>
      </c>
      <c r="F7" s="39">
        <v>5</v>
      </c>
      <c r="G7" s="46"/>
      <c r="H7" s="47">
        <f t="shared" si="0"/>
        <v>0</v>
      </c>
    </row>
    <row r="8" spans="1:9" s="7" customFormat="1" ht="15" x14ac:dyDescent="0.3">
      <c r="A8" s="85">
        <v>4</v>
      </c>
      <c r="B8" s="86" t="s">
        <v>29</v>
      </c>
      <c r="C8" s="86" t="s">
        <v>30</v>
      </c>
      <c r="D8" s="39" t="s">
        <v>6</v>
      </c>
      <c r="E8" s="39" t="s">
        <v>7</v>
      </c>
      <c r="F8" s="39">
        <v>50</v>
      </c>
      <c r="G8" s="46"/>
      <c r="H8" s="47">
        <f t="shared" si="0"/>
        <v>0</v>
      </c>
    </row>
    <row r="9" spans="1:9" s="7" customFormat="1" ht="15" x14ac:dyDescent="0.3">
      <c r="A9" s="85"/>
      <c r="B9" s="86"/>
      <c r="C9" s="86"/>
      <c r="D9" s="39" t="s">
        <v>9</v>
      </c>
      <c r="E9" s="39" t="s">
        <v>7</v>
      </c>
      <c r="F9" s="39">
        <v>90</v>
      </c>
      <c r="G9" s="46"/>
      <c r="H9" s="47">
        <f t="shared" si="0"/>
        <v>0</v>
      </c>
    </row>
    <row r="10" spans="1:9" s="7" customFormat="1" ht="15" x14ac:dyDescent="0.3">
      <c r="A10" s="85"/>
      <c r="B10" s="86"/>
      <c r="C10" s="86"/>
      <c r="D10" s="39" t="s">
        <v>10</v>
      </c>
      <c r="E10" s="39" t="s">
        <v>7</v>
      </c>
      <c r="F10" s="39">
        <v>90</v>
      </c>
      <c r="G10" s="46"/>
      <c r="H10" s="47">
        <f t="shared" si="0"/>
        <v>0</v>
      </c>
    </row>
    <row r="11" spans="1:9" s="7" customFormat="1" ht="15" x14ac:dyDescent="0.3">
      <c r="A11" s="85"/>
      <c r="B11" s="86"/>
      <c r="C11" s="86"/>
      <c r="D11" s="39" t="s">
        <v>125</v>
      </c>
      <c r="E11" s="39" t="s">
        <v>7</v>
      </c>
      <c r="F11" s="39">
        <v>10</v>
      </c>
      <c r="G11" s="46"/>
      <c r="H11" s="47">
        <f t="shared" si="0"/>
        <v>0</v>
      </c>
    </row>
    <row r="12" spans="1:9" s="7" customFormat="1" ht="15" x14ac:dyDescent="0.3">
      <c r="A12" s="85"/>
      <c r="B12" s="86"/>
      <c r="C12" s="86"/>
      <c r="D12" s="39" t="s">
        <v>15</v>
      </c>
      <c r="E12" s="39" t="s">
        <v>7</v>
      </c>
      <c r="F12" s="39">
        <v>10</v>
      </c>
      <c r="G12" s="46"/>
      <c r="H12" s="47">
        <f t="shared" si="0"/>
        <v>0</v>
      </c>
    </row>
    <row r="13" spans="1:9" s="7" customFormat="1" ht="15" x14ac:dyDescent="0.3">
      <c r="A13" s="85"/>
      <c r="B13" s="86"/>
      <c r="C13" s="86"/>
      <c r="D13" s="39" t="s">
        <v>14</v>
      </c>
      <c r="E13" s="39" t="s">
        <v>7</v>
      </c>
      <c r="F13" s="39">
        <v>90</v>
      </c>
      <c r="G13" s="46"/>
      <c r="H13" s="47">
        <f t="shared" si="0"/>
        <v>0</v>
      </c>
    </row>
    <row r="14" spans="1:9" s="7" customFormat="1" ht="47.25" customHeight="1" x14ac:dyDescent="0.3">
      <c r="A14" s="39">
        <v>5</v>
      </c>
      <c r="B14" s="40" t="s">
        <v>31</v>
      </c>
      <c r="C14" s="40" t="s">
        <v>111</v>
      </c>
      <c r="D14" s="39"/>
      <c r="E14" s="39" t="s">
        <v>7</v>
      </c>
      <c r="F14" s="39">
        <v>280</v>
      </c>
      <c r="G14" s="46"/>
      <c r="H14" s="47">
        <f t="shared" si="0"/>
        <v>0</v>
      </c>
    </row>
    <row r="15" spans="1:9" s="7" customFormat="1" ht="45.75" customHeight="1" x14ac:dyDescent="0.3">
      <c r="A15" s="39">
        <v>6</v>
      </c>
      <c r="B15" s="40" t="s">
        <v>31</v>
      </c>
      <c r="C15" s="40" t="s">
        <v>110</v>
      </c>
      <c r="D15" s="39"/>
      <c r="E15" s="39" t="s">
        <v>7</v>
      </c>
      <c r="F15" s="39">
        <v>130</v>
      </c>
      <c r="G15" s="46"/>
      <c r="H15" s="47">
        <f t="shared" si="0"/>
        <v>0</v>
      </c>
    </row>
    <row r="16" spans="1:9" s="7" customFormat="1" ht="45.75" customHeight="1" x14ac:dyDescent="0.3">
      <c r="A16" s="39">
        <v>7</v>
      </c>
      <c r="B16" s="42" t="s">
        <v>179</v>
      </c>
      <c r="C16" s="42" t="s">
        <v>112</v>
      </c>
      <c r="D16" s="41" t="s">
        <v>113</v>
      </c>
      <c r="E16" s="39" t="s">
        <v>7</v>
      </c>
      <c r="F16" s="39">
        <v>22</v>
      </c>
      <c r="G16" s="46"/>
      <c r="H16" s="47">
        <f t="shared" si="0"/>
        <v>0</v>
      </c>
    </row>
    <row r="17" spans="1:8" s="7" customFormat="1" ht="45.75" customHeight="1" x14ac:dyDescent="0.3">
      <c r="A17" s="39">
        <v>8</v>
      </c>
      <c r="B17" s="48" t="s">
        <v>155</v>
      </c>
      <c r="C17" s="48" t="s">
        <v>156</v>
      </c>
      <c r="D17" s="49"/>
      <c r="E17" s="39" t="s">
        <v>7</v>
      </c>
      <c r="F17" s="39">
        <v>200</v>
      </c>
      <c r="G17" s="46"/>
      <c r="H17" s="47">
        <f t="shared" si="0"/>
        <v>0</v>
      </c>
    </row>
    <row r="18" spans="1:8" s="7" customFormat="1" ht="50.25" customHeight="1" x14ac:dyDescent="0.3">
      <c r="A18" s="39">
        <v>9</v>
      </c>
      <c r="B18" s="40" t="s">
        <v>32</v>
      </c>
      <c r="C18" s="40" t="s">
        <v>33</v>
      </c>
      <c r="D18" s="39" t="s">
        <v>34</v>
      </c>
      <c r="E18" s="39" t="s">
        <v>23</v>
      </c>
      <c r="F18" s="39">
        <v>30</v>
      </c>
      <c r="G18" s="46"/>
      <c r="H18" s="47">
        <f t="shared" si="0"/>
        <v>0</v>
      </c>
    </row>
    <row r="19" spans="1:8" s="7" customFormat="1" ht="38.25" x14ac:dyDescent="0.3">
      <c r="A19" s="39">
        <v>10</v>
      </c>
      <c r="B19" s="40" t="s">
        <v>35</v>
      </c>
      <c r="C19" s="40" t="s">
        <v>33</v>
      </c>
      <c r="D19" s="39" t="s">
        <v>36</v>
      </c>
      <c r="E19" s="39" t="s">
        <v>23</v>
      </c>
      <c r="F19" s="39">
        <v>30</v>
      </c>
      <c r="G19" s="46"/>
      <c r="H19" s="47">
        <f t="shared" si="0"/>
        <v>0</v>
      </c>
    </row>
    <row r="20" spans="1:8" s="7" customFormat="1" ht="25.5" x14ac:dyDescent="0.3">
      <c r="A20" s="39">
        <v>11</v>
      </c>
      <c r="B20" s="40" t="s">
        <v>37</v>
      </c>
      <c r="C20" s="40" t="s">
        <v>38</v>
      </c>
      <c r="D20" s="39"/>
      <c r="E20" s="39" t="s">
        <v>23</v>
      </c>
      <c r="F20" s="39">
        <v>55</v>
      </c>
      <c r="G20" s="46"/>
      <c r="H20" s="47">
        <f t="shared" si="0"/>
        <v>0</v>
      </c>
    </row>
    <row r="21" spans="1:8" s="7" customFormat="1" ht="94.5" customHeight="1" x14ac:dyDescent="0.3">
      <c r="A21" s="39">
        <v>12</v>
      </c>
      <c r="B21" s="40" t="s">
        <v>114</v>
      </c>
      <c r="C21" s="40" t="s">
        <v>115</v>
      </c>
      <c r="D21" s="39"/>
      <c r="E21" s="39" t="s">
        <v>23</v>
      </c>
      <c r="F21" s="39">
        <v>20</v>
      </c>
      <c r="G21" s="46"/>
      <c r="H21" s="47">
        <f t="shared" si="0"/>
        <v>0</v>
      </c>
    </row>
    <row r="22" spans="1:8" s="7" customFormat="1" ht="15" x14ac:dyDescent="0.3">
      <c r="A22" s="39">
        <v>13</v>
      </c>
      <c r="B22" s="40" t="s">
        <v>39</v>
      </c>
      <c r="C22" s="40" t="s">
        <v>40</v>
      </c>
      <c r="D22" s="39"/>
      <c r="E22" s="39" t="s">
        <v>23</v>
      </c>
      <c r="F22" s="39">
        <v>70</v>
      </c>
      <c r="G22" s="46"/>
      <c r="H22" s="47">
        <f t="shared" si="0"/>
        <v>0</v>
      </c>
    </row>
    <row r="23" spans="1:8" s="7" customFormat="1" ht="15" x14ac:dyDescent="0.3">
      <c r="A23" s="78">
        <v>14</v>
      </c>
      <c r="B23" s="81" t="s">
        <v>41</v>
      </c>
      <c r="C23" s="40" t="s">
        <v>127</v>
      </c>
      <c r="D23" s="39"/>
      <c r="E23" s="39" t="s">
        <v>23</v>
      </c>
      <c r="F23" s="39">
        <v>10</v>
      </c>
      <c r="G23" s="46"/>
      <c r="H23" s="47">
        <f t="shared" si="0"/>
        <v>0</v>
      </c>
    </row>
    <row r="24" spans="1:8" s="7" customFormat="1" ht="15" x14ac:dyDescent="0.3">
      <c r="A24" s="79"/>
      <c r="B24" s="82"/>
      <c r="C24" s="40" t="s">
        <v>42</v>
      </c>
      <c r="D24" s="39"/>
      <c r="E24" s="39" t="s">
        <v>23</v>
      </c>
      <c r="F24" s="39">
        <v>6</v>
      </c>
      <c r="G24" s="46"/>
      <c r="H24" s="47">
        <f t="shared" si="0"/>
        <v>0</v>
      </c>
    </row>
    <row r="25" spans="1:8" s="7" customFormat="1" ht="15" x14ac:dyDescent="0.3">
      <c r="A25" s="79"/>
      <c r="B25" s="82"/>
      <c r="C25" s="40" t="s">
        <v>43</v>
      </c>
      <c r="D25" s="39"/>
      <c r="E25" s="39" t="s">
        <v>23</v>
      </c>
      <c r="F25" s="39">
        <v>8</v>
      </c>
      <c r="G25" s="46"/>
      <c r="H25" s="47">
        <f t="shared" si="0"/>
        <v>0</v>
      </c>
    </row>
    <row r="26" spans="1:8" s="7" customFormat="1" ht="15" x14ac:dyDescent="0.3">
      <c r="A26" s="80"/>
      <c r="B26" s="83"/>
      <c r="C26" s="40" t="s">
        <v>126</v>
      </c>
      <c r="D26" s="39"/>
      <c r="E26" s="39" t="s">
        <v>23</v>
      </c>
      <c r="F26" s="39">
        <v>6</v>
      </c>
      <c r="G26" s="46"/>
      <c r="H26" s="47">
        <f t="shared" si="0"/>
        <v>0</v>
      </c>
    </row>
    <row r="27" spans="1:8" s="7" customFormat="1" ht="15" x14ac:dyDescent="0.3">
      <c r="A27" s="44">
        <v>15</v>
      </c>
      <c r="B27" s="45" t="s">
        <v>44</v>
      </c>
      <c r="C27" s="45" t="s">
        <v>101</v>
      </c>
      <c r="D27" s="44"/>
      <c r="E27" s="44" t="s">
        <v>23</v>
      </c>
      <c r="F27" s="39">
        <v>120</v>
      </c>
      <c r="G27" s="46"/>
      <c r="H27" s="47">
        <f t="shared" si="0"/>
        <v>0</v>
      </c>
    </row>
    <row r="28" spans="1:8" s="7" customFormat="1" ht="34.5" customHeight="1" x14ac:dyDescent="0.3">
      <c r="A28" s="39">
        <v>16</v>
      </c>
      <c r="B28" s="40" t="s">
        <v>45</v>
      </c>
      <c r="C28" s="40" t="s">
        <v>46</v>
      </c>
      <c r="D28" s="39"/>
      <c r="E28" s="39" t="s">
        <v>7</v>
      </c>
      <c r="F28" s="39">
        <v>10</v>
      </c>
      <c r="G28" s="46"/>
      <c r="H28" s="47">
        <f t="shared" si="0"/>
        <v>0</v>
      </c>
    </row>
    <row r="29" spans="1:8" s="7" customFormat="1" ht="20.25" customHeight="1" x14ac:dyDescent="0.3">
      <c r="A29" s="85">
        <v>17</v>
      </c>
      <c r="B29" s="86" t="s">
        <v>47</v>
      </c>
      <c r="C29" s="40" t="s">
        <v>48</v>
      </c>
      <c r="D29" s="39"/>
      <c r="E29" s="39" t="s">
        <v>7</v>
      </c>
      <c r="F29" s="39">
        <v>5</v>
      </c>
      <c r="G29" s="46"/>
      <c r="H29" s="47">
        <f t="shared" si="0"/>
        <v>0</v>
      </c>
    </row>
    <row r="30" spans="1:8" s="7" customFormat="1" ht="15" customHeight="1" x14ac:dyDescent="0.3">
      <c r="A30" s="85"/>
      <c r="B30" s="86"/>
      <c r="C30" s="40" t="s">
        <v>49</v>
      </c>
      <c r="D30" s="39"/>
      <c r="E30" s="39" t="s">
        <v>7</v>
      </c>
      <c r="F30" s="39">
        <v>5</v>
      </c>
      <c r="G30" s="46"/>
      <c r="H30" s="47">
        <f t="shared" si="0"/>
        <v>0</v>
      </c>
    </row>
    <row r="31" spans="1:8" s="7" customFormat="1" ht="15" x14ac:dyDescent="0.3">
      <c r="A31" s="39">
        <v>18</v>
      </c>
      <c r="B31" s="40" t="s">
        <v>103</v>
      </c>
      <c r="C31" s="50" t="s">
        <v>104</v>
      </c>
      <c r="D31" s="39"/>
      <c r="E31" s="39" t="s">
        <v>7</v>
      </c>
      <c r="F31" s="39">
        <v>5</v>
      </c>
      <c r="G31" s="46"/>
      <c r="H31" s="47">
        <f t="shared" si="0"/>
        <v>0</v>
      </c>
    </row>
    <row r="32" spans="1:8" s="7" customFormat="1" ht="25.5" x14ac:dyDescent="0.3">
      <c r="A32" s="39">
        <v>19</v>
      </c>
      <c r="B32" s="40" t="s">
        <v>50</v>
      </c>
      <c r="C32" s="40" t="s">
        <v>51</v>
      </c>
      <c r="D32" s="39"/>
      <c r="E32" s="39" t="s">
        <v>7</v>
      </c>
      <c r="F32" s="39">
        <v>55</v>
      </c>
      <c r="G32" s="46"/>
      <c r="H32" s="47">
        <f t="shared" si="0"/>
        <v>0</v>
      </c>
    </row>
    <row r="33" spans="1:8" s="7" customFormat="1" ht="23.25" customHeight="1" x14ac:dyDescent="0.3">
      <c r="A33" s="39">
        <v>20</v>
      </c>
      <c r="B33" s="63" t="s">
        <v>180</v>
      </c>
      <c r="C33" s="40"/>
      <c r="D33" s="39"/>
      <c r="E33" s="39" t="s">
        <v>7</v>
      </c>
      <c r="F33" s="39">
        <v>30</v>
      </c>
      <c r="G33" s="46"/>
      <c r="H33" s="47">
        <f t="shared" si="0"/>
        <v>0</v>
      </c>
    </row>
    <row r="34" spans="1:8" s="7" customFormat="1" ht="25.5" x14ac:dyDescent="0.3">
      <c r="A34" s="39">
        <v>21</v>
      </c>
      <c r="B34" s="63" t="s">
        <v>181</v>
      </c>
      <c r="C34" s="40"/>
      <c r="D34" s="39"/>
      <c r="E34" s="39" t="s">
        <v>7</v>
      </c>
      <c r="F34" s="39">
        <v>8</v>
      </c>
      <c r="G34" s="46"/>
      <c r="H34" s="47">
        <f t="shared" si="0"/>
        <v>0</v>
      </c>
    </row>
    <row r="35" spans="1:8" s="7" customFormat="1" ht="25.5" customHeight="1" x14ac:dyDescent="0.3">
      <c r="A35" s="39">
        <v>22</v>
      </c>
      <c r="B35" s="86" t="s">
        <v>52</v>
      </c>
      <c r="C35" s="40" t="s">
        <v>53</v>
      </c>
      <c r="D35" s="39"/>
      <c r="E35" s="51" t="s">
        <v>7</v>
      </c>
      <c r="F35" s="39">
        <v>35</v>
      </c>
      <c r="G35" s="46"/>
      <c r="H35" s="47">
        <f t="shared" si="0"/>
        <v>0</v>
      </c>
    </row>
    <row r="36" spans="1:8" s="7" customFormat="1" ht="15" x14ac:dyDescent="0.3">
      <c r="A36" s="39">
        <v>23</v>
      </c>
      <c r="B36" s="86"/>
      <c r="C36" s="40" t="s">
        <v>96</v>
      </c>
      <c r="D36" s="39"/>
      <c r="E36" s="51" t="s">
        <v>7</v>
      </c>
      <c r="F36" s="39">
        <v>33</v>
      </c>
      <c r="G36" s="46"/>
      <c r="H36" s="47">
        <f t="shared" si="0"/>
        <v>0</v>
      </c>
    </row>
    <row r="37" spans="1:8" s="7" customFormat="1" ht="15" x14ac:dyDescent="0.3">
      <c r="A37" s="39">
        <v>24</v>
      </c>
      <c r="B37" s="40" t="s">
        <v>54</v>
      </c>
      <c r="C37" s="40"/>
      <c r="D37" s="39"/>
      <c r="E37" s="51" t="s">
        <v>7</v>
      </c>
      <c r="F37" s="39">
        <v>20</v>
      </c>
      <c r="G37" s="46"/>
      <c r="H37" s="47">
        <f t="shared" si="0"/>
        <v>0</v>
      </c>
    </row>
    <row r="38" spans="1:8" s="7" customFormat="1" ht="15" x14ac:dyDescent="0.3">
      <c r="A38" s="85">
        <v>25</v>
      </c>
      <c r="B38" s="86" t="s">
        <v>182</v>
      </c>
      <c r="C38" s="40" t="s">
        <v>57</v>
      </c>
      <c r="D38" s="39" t="s">
        <v>58</v>
      </c>
      <c r="E38" s="39" t="s">
        <v>23</v>
      </c>
      <c r="F38" s="39">
        <v>30</v>
      </c>
      <c r="G38" s="46"/>
      <c r="H38" s="47">
        <f t="shared" si="0"/>
        <v>0</v>
      </c>
    </row>
    <row r="39" spans="1:8" s="7" customFormat="1" ht="15" x14ac:dyDescent="0.3">
      <c r="A39" s="85"/>
      <c r="B39" s="86"/>
      <c r="C39" s="40" t="s">
        <v>59</v>
      </c>
      <c r="D39" s="39" t="s">
        <v>102</v>
      </c>
      <c r="E39" s="39" t="s">
        <v>23</v>
      </c>
      <c r="F39" s="39">
        <v>30</v>
      </c>
      <c r="G39" s="46"/>
      <c r="H39" s="47">
        <f t="shared" si="0"/>
        <v>0</v>
      </c>
    </row>
    <row r="40" spans="1:8" s="7" customFormat="1" ht="15" x14ac:dyDescent="0.3">
      <c r="A40" s="85"/>
      <c r="B40" s="86"/>
      <c r="C40" s="40" t="s">
        <v>144</v>
      </c>
      <c r="D40" s="39" t="s">
        <v>145</v>
      </c>
      <c r="E40" s="39" t="s">
        <v>23</v>
      </c>
      <c r="F40" s="39">
        <v>6</v>
      </c>
      <c r="G40" s="46"/>
      <c r="H40" s="47">
        <f t="shared" si="0"/>
        <v>0</v>
      </c>
    </row>
    <row r="41" spans="1:8" s="7" customFormat="1" ht="15" x14ac:dyDescent="0.3">
      <c r="A41" s="85"/>
      <c r="B41" s="86"/>
      <c r="C41" s="40" t="s">
        <v>60</v>
      </c>
      <c r="D41" s="39" t="s">
        <v>58</v>
      </c>
      <c r="E41" s="39" t="s">
        <v>23</v>
      </c>
      <c r="F41" s="39">
        <v>45</v>
      </c>
      <c r="G41" s="46"/>
      <c r="H41" s="47">
        <f t="shared" si="0"/>
        <v>0</v>
      </c>
    </row>
    <row r="42" spans="1:8" s="7" customFormat="1" ht="15" x14ac:dyDescent="0.3">
      <c r="A42" s="39">
        <v>26</v>
      </c>
      <c r="B42" s="40" t="s">
        <v>61</v>
      </c>
      <c r="C42" s="40" t="s">
        <v>62</v>
      </c>
      <c r="D42" s="39"/>
      <c r="E42" s="39" t="s">
        <v>7</v>
      </c>
      <c r="F42" s="39">
        <v>60</v>
      </c>
      <c r="G42" s="46"/>
      <c r="H42" s="47">
        <f t="shared" si="0"/>
        <v>0</v>
      </c>
    </row>
    <row r="43" spans="1:8" s="7" customFormat="1" ht="25.5" x14ac:dyDescent="0.3">
      <c r="A43" s="51">
        <v>27</v>
      </c>
      <c r="B43" s="40" t="s">
        <v>63</v>
      </c>
      <c r="C43" s="40" t="s">
        <v>64</v>
      </c>
      <c r="D43" s="39" t="s">
        <v>65</v>
      </c>
      <c r="E43" s="51" t="s">
        <v>7</v>
      </c>
      <c r="F43" s="39">
        <v>8</v>
      </c>
      <c r="G43" s="46"/>
      <c r="H43" s="47">
        <f t="shared" si="0"/>
        <v>0</v>
      </c>
    </row>
    <row r="44" spans="1:8" s="7" customFormat="1" ht="38.25" x14ac:dyDescent="0.3">
      <c r="A44" s="51">
        <v>28</v>
      </c>
      <c r="B44" s="40" t="s">
        <v>66</v>
      </c>
      <c r="C44" s="40" t="s">
        <v>67</v>
      </c>
      <c r="D44" s="39" t="s">
        <v>6</v>
      </c>
      <c r="E44" s="51" t="s">
        <v>7</v>
      </c>
      <c r="F44" s="39">
        <v>2</v>
      </c>
      <c r="G44" s="46"/>
      <c r="H44" s="47">
        <f t="shared" si="0"/>
        <v>0</v>
      </c>
    </row>
    <row r="45" spans="1:8" s="7" customFormat="1" ht="25.5" x14ac:dyDescent="0.3">
      <c r="A45" s="51">
        <v>29</v>
      </c>
      <c r="B45" s="40" t="s">
        <v>68</v>
      </c>
      <c r="C45" s="40" t="s">
        <v>69</v>
      </c>
      <c r="D45" s="39" t="s">
        <v>70</v>
      </c>
      <c r="E45" s="51" t="s">
        <v>7</v>
      </c>
      <c r="F45" s="39">
        <v>9</v>
      </c>
      <c r="G45" s="46"/>
      <c r="H45" s="47">
        <f t="shared" si="0"/>
        <v>0</v>
      </c>
    </row>
    <row r="46" spans="1:8" s="7" customFormat="1" ht="15" x14ac:dyDescent="0.3">
      <c r="A46" s="51">
        <v>30</v>
      </c>
      <c r="B46" s="40" t="s">
        <v>71</v>
      </c>
      <c r="C46" s="40" t="s">
        <v>72</v>
      </c>
      <c r="D46" s="39" t="s">
        <v>9</v>
      </c>
      <c r="E46" s="51" t="s">
        <v>7</v>
      </c>
      <c r="F46" s="39">
        <v>20</v>
      </c>
      <c r="G46" s="46"/>
      <c r="H46" s="47">
        <f t="shared" si="0"/>
        <v>0</v>
      </c>
    </row>
    <row r="47" spans="1:8" s="7" customFormat="1" ht="15" x14ac:dyDescent="0.3">
      <c r="A47" s="51">
        <v>31</v>
      </c>
      <c r="B47" s="40" t="s">
        <v>71</v>
      </c>
      <c r="C47" s="40" t="s">
        <v>72</v>
      </c>
      <c r="D47" s="39" t="s">
        <v>17</v>
      </c>
      <c r="E47" s="51" t="s">
        <v>7</v>
      </c>
      <c r="F47" s="39">
        <v>20</v>
      </c>
      <c r="G47" s="46"/>
      <c r="H47" s="47">
        <f t="shared" si="0"/>
        <v>0</v>
      </c>
    </row>
    <row r="48" spans="1:8" s="7" customFormat="1" ht="25.5" x14ac:dyDescent="0.3">
      <c r="A48" s="51">
        <v>32</v>
      </c>
      <c r="B48" s="40" t="s">
        <v>161</v>
      </c>
      <c r="C48" s="40" t="s">
        <v>73</v>
      </c>
      <c r="D48" s="39"/>
      <c r="E48" s="51" t="s">
        <v>7</v>
      </c>
      <c r="F48" s="39">
        <v>5</v>
      </c>
      <c r="G48" s="46"/>
      <c r="H48" s="47">
        <f t="shared" si="0"/>
        <v>0</v>
      </c>
    </row>
    <row r="49" spans="1:8" s="7" customFormat="1" ht="38.25" x14ac:dyDescent="0.3">
      <c r="A49" s="51">
        <v>33</v>
      </c>
      <c r="B49" s="40" t="s">
        <v>94</v>
      </c>
      <c r="C49" s="40" t="s">
        <v>95</v>
      </c>
      <c r="D49" s="39"/>
      <c r="E49" s="51" t="s">
        <v>7</v>
      </c>
      <c r="F49" s="39">
        <v>35</v>
      </c>
      <c r="G49" s="46"/>
      <c r="H49" s="47">
        <f t="shared" si="0"/>
        <v>0</v>
      </c>
    </row>
    <row r="50" spans="1:8" s="7" customFormat="1" ht="15" x14ac:dyDescent="0.3">
      <c r="A50" s="51">
        <v>34</v>
      </c>
      <c r="B50" s="52" t="s">
        <v>74</v>
      </c>
      <c r="C50" s="40" t="s">
        <v>75</v>
      </c>
      <c r="D50" s="51"/>
      <c r="E50" s="51" t="s">
        <v>7</v>
      </c>
      <c r="F50" s="39">
        <v>8</v>
      </c>
      <c r="G50" s="46"/>
      <c r="H50" s="47">
        <f t="shared" si="0"/>
        <v>0</v>
      </c>
    </row>
    <row r="51" spans="1:8" s="7" customFormat="1" ht="15" x14ac:dyDescent="0.3">
      <c r="A51" s="51">
        <v>35</v>
      </c>
      <c r="B51" s="52" t="s">
        <v>76</v>
      </c>
      <c r="C51" s="40" t="s">
        <v>77</v>
      </c>
      <c r="D51" s="51"/>
      <c r="E51" s="39" t="s">
        <v>7</v>
      </c>
      <c r="F51" s="39">
        <v>8</v>
      </c>
      <c r="G51" s="46"/>
      <c r="H51" s="47">
        <f t="shared" si="0"/>
        <v>0</v>
      </c>
    </row>
    <row r="52" spans="1:8" s="7" customFormat="1" ht="15" x14ac:dyDescent="0.3">
      <c r="A52" s="51">
        <v>36</v>
      </c>
      <c r="B52" s="52" t="s">
        <v>74</v>
      </c>
      <c r="C52" s="40" t="s">
        <v>77</v>
      </c>
      <c r="D52" s="51"/>
      <c r="E52" s="51" t="s">
        <v>7</v>
      </c>
      <c r="F52" s="39">
        <v>6</v>
      </c>
      <c r="G52" s="46"/>
      <c r="H52" s="47">
        <f t="shared" si="0"/>
        <v>0</v>
      </c>
    </row>
    <row r="53" spans="1:8" s="7" customFormat="1" ht="15" x14ac:dyDescent="0.3">
      <c r="A53" s="51">
        <v>37</v>
      </c>
      <c r="B53" s="52" t="s">
        <v>78</v>
      </c>
      <c r="C53" s="52" t="s">
        <v>79</v>
      </c>
      <c r="D53" s="51"/>
      <c r="E53" s="51" t="s">
        <v>7</v>
      </c>
      <c r="F53" s="39">
        <v>10</v>
      </c>
      <c r="G53" s="46"/>
      <c r="H53" s="47">
        <f t="shared" si="0"/>
        <v>0</v>
      </c>
    </row>
    <row r="54" spans="1:8" s="7" customFormat="1" ht="25.5" x14ac:dyDescent="0.3">
      <c r="A54" s="51">
        <v>38</v>
      </c>
      <c r="B54" s="53" t="s">
        <v>99</v>
      </c>
      <c r="C54" s="40" t="s">
        <v>116</v>
      </c>
      <c r="D54" s="44" t="s">
        <v>162</v>
      </c>
      <c r="E54" s="44" t="s">
        <v>23</v>
      </c>
      <c r="F54" s="39">
        <v>1</v>
      </c>
      <c r="G54" s="46"/>
      <c r="H54" s="47">
        <f t="shared" si="0"/>
        <v>0</v>
      </c>
    </row>
    <row r="55" spans="1:8" s="7" customFormat="1" ht="25.5" x14ac:dyDescent="0.3">
      <c r="A55" s="51">
        <v>39</v>
      </c>
      <c r="B55" s="52" t="s">
        <v>80</v>
      </c>
      <c r="C55" s="40" t="s">
        <v>81</v>
      </c>
      <c r="D55" s="39" t="s">
        <v>163</v>
      </c>
      <c r="E55" s="39" t="s">
        <v>23</v>
      </c>
      <c r="F55" s="39">
        <v>2</v>
      </c>
      <c r="G55" s="46"/>
      <c r="H55" s="47">
        <f t="shared" si="0"/>
        <v>0</v>
      </c>
    </row>
    <row r="56" spans="1:8" s="7" customFormat="1" ht="15" x14ac:dyDescent="0.3">
      <c r="A56" s="98">
        <v>40</v>
      </c>
      <c r="B56" s="86" t="s">
        <v>82</v>
      </c>
      <c r="C56" s="86"/>
      <c r="D56" s="39" t="s">
        <v>25</v>
      </c>
      <c r="E56" s="39" t="s">
        <v>7</v>
      </c>
      <c r="F56" s="39">
        <v>150</v>
      </c>
      <c r="G56" s="46"/>
      <c r="H56" s="47">
        <f>F56*G56</f>
        <v>0</v>
      </c>
    </row>
    <row r="57" spans="1:8" s="7" customFormat="1" ht="15" x14ac:dyDescent="0.3">
      <c r="A57" s="99"/>
      <c r="B57" s="91"/>
      <c r="C57" s="91"/>
      <c r="D57" s="39" t="s">
        <v>83</v>
      </c>
      <c r="E57" s="39" t="s">
        <v>7</v>
      </c>
      <c r="F57" s="39">
        <v>70</v>
      </c>
      <c r="G57" s="46"/>
      <c r="H57" s="47">
        <f t="shared" si="0"/>
        <v>0</v>
      </c>
    </row>
    <row r="58" spans="1:8" s="7" customFormat="1" ht="15" x14ac:dyDescent="0.3">
      <c r="A58" s="99"/>
      <c r="B58" s="91"/>
      <c r="C58" s="91"/>
      <c r="D58" s="39" t="s">
        <v>84</v>
      </c>
      <c r="E58" s="39" t="s">
        <v>7</v>
      </c>
      <c r="F58" s="39">
        <v>70</v>
      </c>
      <c r="G58" s="46"/>
      <c r="H58" s="47">
        <f t="shared" si="0"/>
        <v>0</v>
      </c>
    </row>
    <row r="59" spans="1:8" s="7" customFormat="1" ht="15" x14ac:dyDescent="0.3">
      <c r="A59" s="99"/>
      <c r="B59" s="91"/>
      <c r="C59" s="91"/>
      <c r="D59" s="39" t="s">
        <v>28</v>
      </c>
      <c r="E59" s="39" t="s">
        <v>7</v>
      </c>
      <c r="F59" s="39">
        <v>50</v>
      </c>
      <c r="G59" s="46"/>
      <c r="H59" s="47">
        <f t="shared" si="0"/>
        <v>0</v>
      </c>
    </row>
    <row r="60" spans="1:8" s="7" customFormat="1" ht="38.25" x14ac:dyDescent="0.3">
      <c r="A60" s="51">
        <v>41</v>
      </c>
      <c r="B60" s="40" t="s">
        <v>86</v>
      </c>
      <c r="C60" s="40"/>
      <c r="D60" s="39" t="s">
        <v>25</v>
      </c>
      <c r="E60" s="39" t="s">
        <v>7</v>
      </c>
      <c r="F60" s="39">
        <v>15</v>
      </c>
      <c r="G60" s="46"/>
      <c r="H60" s="47">
        <f t="shared" si="0"/>
        <v>0</v>
      </c>
    </row>
    <row r="61" spans="1:8" s="7" customFormat="1" ht="15" x14ac:dyDescent="0.3">
      <c r="A61" s="100">
        <v>42</v>
      </c>
      <c r="B61" s="86" t="s">
        <v>88</v>
      </c>
      <c r="C61" s="40" t="s">
        <v>89</v>
      </c>
      <c r="D61" s="39"/>
      <c r="E61" s="39" t="s">
        <v>7</v>
      </c>
      <c r="F61" s="39">
        <v>10</v>
      </c>
      <c r="G61" s="46"/>
      <c r="H61" s="47">
        <f t="shared" si="0"/>
        <v>0</v>
      </c>
    </row>
    <row r="62" spans="1:8" s="7" customFormat="1" ht="15" x14ac:dyDescent="0.3">
      <c r="A62" s="101"/>
      <c r="B62" s="86"/>
      <c r="C62" s="40" t="s">
        <v>91</v>
      </c>
      <c r="D62" s="39"/>
      <c r="E62" s="39" t="s">
        <v>92</v>
      </c>
      <c r="F62" s="39">
        <v>20</v>
      </c>
      <c r="G62" s="46"/>
      <c r="H62" s="47">
        <f t="shared" si="0"/>
        <v>0</v>
      </c>
    </row>
    <row r="63" spans="1:8" s="7" customFormat="1" ht="15" x14ac:dyDescent="0.3">
      <c r="A63" s="101"/>
      <c r="B63" s="86"/>
      <c r="C63" s="40" t="s">
        <v>93</v>
      </c>
      <c r="D63" s="39"/>
      <c r="E63" s="39" t="s">
        <v>92</v>
      </c>
      <c r="F63" s="39">
        <v>3</v>
      </c>
      <c r="G63" s="46"/>
      <c r="H63" s="47">
        <f t="shared" si="0"/>
        <v>0</v>
      </c>
    </row>
    <row r="64" spans="1:8" s="7" customFormat="1" ht="15" x14ac:dyDescent="0.3">
      <c r="A64" s="102"/>
      <c r="B64" s="86"/>
      <c r="C64" s="40" t="s">
        <v>90</v>
      </c>
      <c r="D64" s="39"/>
      <c r="E64" s="39" t="s">
        <v>7</v>
      </c>
      <c r="F64" s="39">
        <v>10</v>
      </c>
      <c r="G64" s="46"/>
      <c r="H64" s="47">
        <f t="shared" si="0"/>
        <v>0</v>
      </c>
    </row>
    <row r="65" spans="1:39" s="7" customFormat="1" ht="25.5" x14ac:dyDescent="0.3">
      <c r="A65" s="54">
        <v>43</v>
      </c>
      <c r="B65" s="45" t="s">
        <v>164</v>
      </c>
      <c r="C65" s="53"/>
      <c r="D65" s="54"/>
      <c r="E65" s="39" t="s">
        <v>92</v>
      </c>
      <c r="F65" s="39">
        <v>40</v>
      </c>
      <c r="G65" s="46"/>
      <c r="H65" s="47">
        <f t="shared" si="0"/>
        <v>0</v>
      </c>
    </row>
    <row r="66" spans="1:39" s="9" customFormat="1" ht="73.5" customHeight="1" x14ac:dyDescent="0.3">
      <c r="A66" s="54">
        <v>44</v>
      </c>
      <c r="B66" s="45" t="s">
        <v>119</v>
      </c>
      <c r="C66" s="45" t="s">
        <v>120</v>
      </c>
      <c r="D66" s="44" t="s">
        <v>17</v>
      </c>
      <c r="E66" s="39" t="s">
        <v>92</v>
      </c>
      <c r="F66" s="39">
        <v>20</v>
      </c>
      <c r="G66" s="46"/>
      <c r="H66" s="47">
        <f t="shared" si="0"/>
        <v>0</v>
      </c>
      <c r="I66" s="8"/>
      <c r="J66" s="8"/>
      <c r="K66" s="8"/>
      <c r="L66" s="8"/>
      <c r="M66" s="8"/>
      <c r="N66" s="8"/>
      <c r="O66" s="8"/>
      <c r="P66" s="8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s="9" customFormat="1" ht="38.25" x14ac:dyDescent="0.3">
      <c r="A67" s="54">
        <v>45</v>
      </c>
      <c r="B67" s="53" t="s">
        <v>97</v>
      </c>
      <c r="C67" s="45" t="s">
        <v>121</v>
      </c>
      <c r="D67" s="54"/>
      <c r="E67" s="39" t="s">
        <v>92</v>
      </c>
      <c r="F67" s="39">
        <v>8</v>
      </c>
      <c r="G67" s="46"/>
      <c r="H67" s="47">
        <f t="shared" si="0"/>
        <v>0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s="9" customFormat="1" ht="38.25" x14ac:dyDescent="0.3">
      <c r="A68" s="54">
        <v>46</v>
      </c>
      <c r="B68" s="53" t="s">
        <v>98</v>
      </c>
      <c r="C68" s="45" t="s">
        <v>122</v>
      </c>
      <c r="D68" s="54"/>
      <c r="E68" s="39" t="s">
        <v>92</v>
      </c>
      <c r="F68" s="39">
        <v>6</v>
      </c>
      <c r="G68" s="46"/>
      <c r="H68" s="47">
        <f t="shared" si="0"/>
        <v>0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s="9" customFormat="1" ht="25.5" x14ac:dyDescent="0.3">
      <c r="A69" s="54">
        <v>47</v>
      </c>
      <c r="B69" s="53" t="s">
        <v>98</v>
      </c>
      <c r="C69" s="45" t="s">
        <v>123</v>
      </c>
      <c r="D69" s="54"/>
      <c r="E69" s="39" t="s">
        <v>92</v>
      </c>
      <c r="F69" s="39">
        <v>4</v>
      </c>
      <c r="G69" s="46"/>
      <c r="H69" s="47">
        <f t="shared" si="0"/>
        <v>0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s="7" customFormat="1" ht="14.25" customHeight="1" x14ac:dyDescent="0.3">
      <c r="A70" s="92">
        <v>48</v>
      </c>
      <c r="B70" s="95" t="s">
        <v>132</v>
      </c>
      <c r="C70" s="81" t="s">
        <v>133</v>
      </c>
      <c r="D70" s="55" t="s">
        <v>6</v>
      </c>
      <c r="E70" s="39" t="s">
        <v>92</v>
      </c>
      <c r="F70" s="39">
        <v>30</v>
      </c>
      <c r="G70" s="46"/>
      <c r="H70" s="47">
        <f t="shared" ref="H70:H84" si="1">F70*G70</f>
        <v>0</v>
      </c>
    </row>
    <row r="71" spans="1:39" s="7" customFormat="1" ht="11.25" customHeight="1" x14ac:dyDescent="0.3">
      <c r="A71" s="93"/>
      <c r="B71" s="96"/>
      <c r="C71" s="82"/>
      <c r="D71" s="55" t="s">
        <v>9</v>
      </c>
      <c r="E71" s="39" t="s">
        <v>92</v>
      </c>
      <c r="F71" s="39">
        <v>30</v>
      </c>
      <c r="G71" s="46"/>
      <c r="H71" s="47">
        <f t="shared" si="1"/>
        <v>0</v>
      </c>
    </row>
    <row r="72" spans="1:39" s="7" customFormat="1" ht="9.75" customHeight="1" x14ac:dyDescent="0.3">
      <c r="A72" s="94"/>
      <c r="B72" s="97"/>
      <c r="C72" s="83"/>
      <c r="D72" s="55" t="s">
        <v>10</v>
      </c>
      <c r="E72" s="39" t="s">
        <v>92</v>
      </c>
      <c r="F72" s="39">
        <v>40</v>
      </c>
      <c r="G72" s="46"/>
      <c r="H72" s="47">
        <f t="shared" si="1"/>
        <v>0</v>
      </c>
    </row>
    <row r="73" spans="1:39" s="7" customFormat="1" ht="13.5" customHeight="1" x14ac:dyDescent="0.3">
      <c r="A73" s="92">
        <v>49</v>
      </c>
      <c r="B73" s="95" t="s">
        <v>135</v>
      </c>
      <c r="C73" s="81" t="s">
        <v>134</v>
      </c>
      <c r="D73" s="55" t="s">
        <v>6</v>
      </c>
      <c r="E73" s="39" t="s">
        <v>92</v>
      </c>
      <c r="F73" s="39">
        <v>20</v>
      </c>
      <c r="G73" s="46"/>
      <c r="H73" s="47">
        <f t="shared" si="1"/>
        <v>0</v>
      </c>
    </row>
    <row r="74" spans="1:39" s="7" customFormat="1" ht="12" customHeight="1" x14ac:dyDescent="0.3">
      <c r="A74" s="93"/>
      <c r="B74" s="96"/>
      <c r="C74" s="82"/>
      <c r="D74" s="55" t="s">
        <v>9</v>
      </c>
      <c r="E74" s="39" t="s">
        <v>92</v>
      </c>
      <c r="F74" s="39">
        <v>20</v>
      </c>
      <c r="G74" s="46"/>
      <c r="H74" s="47">
        <f t="shared" si="1"/>
        <v>0</v>
      </c>
    </row>
    <row r="75" spans="1:39" s="7" customFormat="1" ht="15" x14ac:dyDescent="0.3">
      <c r="A75" s="94"/>
      <c r="B75" s="97"/>
      <c r="C75" s="83"/>
      <c r="D75" s="55" t="s">
        <v>10</v>
      </c>
      <c r="E75" s="39" t="s">
        <v>92</v>
      </c>
      <c r="F75" s="39">
        <v>40</v>
      </c>
      <c r="G75" s="46"/>
      <c r="H75" s="47">
        <f t="shared" si="1"/>
        <v>0</v>
      </c>
    </row>
    <row r="76" spans="1:39" ht="12.75" customHeight="1" x14ac:dyDescent="0.2">
      <c r="A76" s="87">
        <v>50</v>
      </c>
      <c r="B76" s="88" t="s">
        <v>138</v>
      </c>
      <c r="C76" s="42" t="s">
        <v>139</v>
      </c>
      <c r="D76" s="41" t="s">
        <v>140</v>
      </c>
      <c r="E76" s="39" t="s">
        <v>23</v>
      </c>
      <c r="F76" s="39">
        <v>4</v>
      </c>
      <c r="G76" s="46"/>
      <c r="H76" s="47">
        <f t="shared" si="1"/>
        <v>0</v>
      </c>
    </row>
    <row r="77" spans="1:39" x14ac:dyDescent="0.2">
      <c r="A77" s="87"/>
      <c r="B77" s="89"/>
      <c r="C77" s="42" t="s">
        <v>139</v>
      </c>
      <c r="D77" s="41" t="s">
        <v>141</v>
      </c>
      <c r="E77" s="39" t="s">
        <v>23</v>
      </c>
      <c r="F77" s="39">
        <v>4</v>
      </c>
      <c r="G77" s="56"/>
      <c r="H77" s="47">
        <f t="shared" si="1"/>
        <v>0</v>
      </c>
    </row>
    <row r="78" spans="1:39" x14ac:dyDescent="0.2">
      <c r="A78" s="87"/>
      <c r="B78" s="90"/>
      <c r="C78" s="42" t="s">
        <v>139</v>
      </c>
      <c r="D78" s="41" t="s">
        <v>58</v>
      </c>
      <c r="E78" s="39" t="s">
        <v>23</v>
      </c>
      <c r="F78" s="39">
        <v>4</v>
      </c>
      <c r="G78" s="56"/>
      <c r="H78" s="47">
        <f t="shared" si="1"/>
        <v>0</v>
      </c>
    </row>
    <row r="79" spans="1:39" s="6" customFormat="1" ht="38.25" x14ac:dyDescent="0.25">
      <c r="A79" s="56">
        <v>51</v>
      </c>
      <c r="B79" s="57" t="s">
        <v>142</v>
      </c>
      <c r="C79" s="42" t="s">
        <v>143</v>
      </c>
      <c r="D79" s="56" t="s">
        <v>6</v>
      </c>
      <c r="E79" s="39" t="s">
        <v>7</v>
      </c>
      <c r="F79" s="39">
        <v>4</v>
      </c>
      <c r="G79" s="56"/>
      <c r="H79" s="47">
        <f t="shared" si="1"/>
        <v>0</v>
      </c>
    </row>
    <row r="80" spans="1:39" s="7" customFormat="1" ht="38.25" x14ac:dyDescent="0.3">
      <c r="A80" s="56">
        <v>52</v>
      </c>
      <c r="B80" s="57" t="s">
        <v>142</v>
      </c>
      <c r="C80" s="42" t="s">
        <v>143</v>
      </c>
      <c r="D80" s="56" t="s">
        <v>10</v>
      </c>
      <c r="E80" s="39" t="s">
        <v>7</v>
      </c>
      <c r="F80" s="39">
        <v>4</v>
      </c>
      <c r="G80" s="56"/>
      <c r="H80" s="47">
        <f t="shared" si="1"/>
        <v>0</v>
      </c>
    </row>
    <row r="81" spans="1:8" s="7" customFormat="1" ht="39" x14ac:dyDescent="0.3">
      <c r="A81" s="56">
        <v>53</v>
      </c>
      <c r="B81" s="57" t="s">
        <v>146</v>
      </c>
      <c r="C81" s="58" t="s">
        <v>147</v>
      </c>
      <c r="D81" s="56" t="s">
        <v>148</v>
      </c>
      <c r="E81" s="39" t="s">
        <v>7</v>
      </c>
      <c r="F81" s="39">
        <v>5</v>
      </c>
      <c r="G81" s="59"/>
      <c r="H81" s="47">
        <f t="shared" si="1"/>
        <v>0</v>
      </c>
    </row>
    <row r="82" spans="1:8" s="7" customFormat="1" ht="15" x14ac:dyDescent="0.3">
      <c r="A82" s="56">
        <v>54</v>
      </c>
      <c r="B82" s="60" t="s">
        <v>157</v>
      </c>
      <c r="C82" s="42" t="s">
        <v>158</v>
      </c>
      <c r="D82" s="61" t="s">
        <v>159</v>
      </c>
      <c r="E82" s="39" t="s">
        <v>23</v>
      </c>
      <c r="F82" s="39">
        <v>5</v>
      </c>
      <c r="G82" s="59"/>
      <c r="H82" s="47">
        <f t="shared" si="1"/>
        <v>0</v>
      </c>
    </row>
    <row r="83" spans="1:8" s="7" customFormat="1" ht="25.5" x14ac:dyDescent="0.3">
      <c r="A83" s="56">
        <v>55</v>
      </c>
      <c r="B83" s="60" t="s">
        <v>165</v>
      </c>
      <c r="C83" s="62" t="s">
        <v>167</v>
      </c>
      <c r="D83" s="61" t="s">
        <v>166</v>
      </c>
      <c r="E83" s="39" t="s">
        <v>23</v>
      </c>
      <c r="F83" s="39">
        <v>1</v>
      </c>
      <c r="G83" s="59"/>
      <c r="H83" s="47">
        <f t="shared" si="1"/>
        <v>0</v>
      </c>
    </row>
    <row r="84" spans="1:8" s="7" customFormat="1" ht="15" x14ac:dyDescent="0.3">
      <c r="A84" s="56">
        <v>56</v>
      </c>
      <c r="B84" s="60" t="s">
        <v>165</v>
      </c>
      <c r="C84" s="42" t="s">
        <v>168</v>
      </c>
      <c r="D84" s="61" t="s">
        <v>166</v>
      </c>
      <c r="E84" s="39" t="s">
        <v>23</v>
      </c>
      <c r="F84" s="39">
        <v>1</v>
      </c>
      <c r="G84" s="59"/>
      <c r="H84" s="47">
        <f t="shared" si="1"/>
        <v>0</v>
      </c>
    </row>
    <row r="85" spans="1:8" ht="15.75" x14ac:dyDescent="0.2">
      <c r="C85" s="16"/>
      <c r="G85" s="36" t="s">
        <v>154</v>
      </c>
      <c r="H85" s="31">
        <f>SUM(H5:H84)</f>
        <v>0</v>
      </c>
    </row>
    <row r="86" spans="1:8" ht="15.75" x14ac:dyDescent="0.25">
      <c r="C86" s="16"/>
      <c r="H86" s="20"/>
    </row>
    <row r="87" spans="1:8" ht="15.75" x14ac:dyDescent="0.25">
      <c r="C87" s="16"/>
      <c r="H87" s="21"/>
    </row>
    <row r="88" spans="1:8" ht="16.5" x14ac:dyDescent="0.3">
      <c r="B88" s="7"/>
      <c r="C88" s="16"/>
      <c r="G88" s="24"/>
      <c r="H88" s="23"/>
    </row>
    <row r="89" spans="1:8" ht="15" x14ac:dyDescent="0.3">
      <c r="B89" s="7"/>
      <c r="C89" s="16"/>
    </row>
    <row r="90" spans="1:8" ht="15" x14ac:dyDescent="0.3">
      <c r="B90" s="14"/>
      <c r="C90" s="16"/>
    </row>
    <row r="91" spans="1:8" x14ac:dyDescent="0.2">
      <c r="C91" s="16"/>
    </row>
  </sheetData>
  <protectedRanges>
    <protectedRange sqref="G5:G76" name="Rozstęp1_1"/>
  </protectedRanges>
  <mergeCells count="25">
    <mergeCell ref="A76:A78"/>
    <mergeCell ref="B76:B78"/>
    <mergeCell ref="C56:C59"/>
    <mergeCell ref="B61:B64"/>
    <mergeCell ref="A70:A72"/>
    <mergeCell ref="B70:B72"/>
    <mergeCell ref="C70:C72"/>
    <mergeCell ref="A73:A75"/>
    <mergeCell ref="B73:B75"/>
    <mergeCell ref="C73:C75"/>
    <mergeCell ref="A56:A59"/>
    <mergeCell ref="B56:B59"/>
    <mergeCell ref="A61:A64"/>
    <mergeCell ref="A29:A30"/>
    <mergeCell ref="B29:B30"/>
    <mergeCell ref="B35:B36"/>
    <mergeCell ref="A38:A41"/>
    <mergeCell ref="B38:B41"/>
    <mergeCell ref="A23:A26"/>
    <mergeCell ref="B23:B26"/>
    <mergeCell ref="A1:H1"/>
    <mergeCell ref="A2:G2"/>
    <mergeCell ref="A8:A13"/>
    <mergeCell ref="B8:B13"/>
    <mergeCell ref="C8:C13"/>
  </mergeCells>
  <phoneticPr fontId="3" type="noConversion"/>
  <pageMargins left="0.7" right="0.7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8C477-192E-4227-B2F0-ECA00242D276}">
  <sheetPr>
    <pageSetUpPr fitToPage="1"/>
  </sheetPr>
  <dimension ref="A1:H10"/>
  <sheetViews>
    <sheetView workbookViewId="0">
      <selection activeCell="L5" sqref="L5"/>
    </sheetView>
  </sheetViews>
  <sheetFormatPr defaultRowHeight="15" x14ac:dyDescent="0.25"/>
  <cols>
    <col min="1" max="1" width="5.85546875" style="19" customWidth="1"/>
    <col min="2" max="2" width="29.5703125" style="19" customWidth="1"/>
    <col min="3" max="3" width="39.140625" style="19" customWidth="1"/>
    <col min="4" max="4" width="13.7109375" style="19" customWidth="1"/>
    <col min="5" max="5" width="7.42578125" style="19" customWidth="1"/>
    <col min="6" max="6" width="7" style="19" customWidth="1"/>
    <col min="7" max="7" width="14" style="19" customWidth="1"/>
    <col min="8" max="8" width="12.7109375" style="19" customWidth="1"/>
    <col min="9" max="16384" width="9.140625" style="19"/>
  </cols>
  <sheetData>
    <row r="1" spans="1:8" x14ac:dyDescent="0.25">
      <c r="A1" s="103" t="s">
        <v>184</v>
      </c>
      <c r="B1" s="103"/>
      <c r="C1" s="103"/>
      <c r="D1" s="103"/>
      <c r="E1" s="103"/>
      <c r="F1" s="103"/>
      <c r="G1" s="103"/>
      <c r="H1" s="103"/>
    </row>
    <row r="2" spans="1:8" ht="39.75" customHeight="1" x14ac:dyDescent="0.25">
      <c r="A2" s="84" t="s">
        <v>172</v>
      </c>
      <c r="B2" s="84"/>
      <c r="C2" s="84"/>
      <c r="D2" s="84"/>
      <c r="E2" s="84"/>
      <c r="F2" s="84"/>
      <c r="G2" s="84"/>
      <c r="H2" s="10"/>
    </row>
    <row r="3" spans="1:8" ht="15.75" x14ac:dyDescent="0.3">
      <c r="A3" s="11" t="s">
        <v>175</v>
      </c>
      <c r="B3" s="11"/>
      <c r="C3" s="11"/>
      <c r="D3" s="11"/>
      <c r="E3" s="11"/>
      <c r="F3" s="7"/>
      <c r="G3" s="7"/>
      <c r="H3" s="6"/>
    </row>
    <row r="4" spans="1:8" ht="38.25" x14ac:dyDescent="0.25">
      <c r="A4" s="37" t="s">
        <v>0</v>
      </c>
      <c r="B4" s="37" t="s">
        <v>1</v>
      </c>
      <c r="C4" s="37" t="s">
        <v>2</v>
      </c>
      <c r="D4" s="37" t="s">
        <v>3</v>
      </c>
      <c r="E4" s="37" t="s">
        <v>4</v>
      </c>
      <c r="F4" s="38" t="s">
        <v>170</v>
      </c>
      <c r="G4" s="38" t="s">
        <v>174</v>
      </c>
      <c r="H4" s="38" t="s">
        <v>137</v>
      </c>
    </row>
    <row r="5" spans="1:8" ht="68.25" customHeight="1" x14ac:dyDescent="0.25">
      <c r="A5" s="39">
        <v>1</v>
      </c>
      <c r="B5" s="40" t="s">
        <v>149</v>
      </c>
      <c r="C5" s="40" t="s">
        <v>150</v>
      </c>
      <c r="D5" s="39" t="s">
        <v>176</v>
      </c>
      <c r="E5" s="39" t="s">
        <v>7</v>
      </c>
      <c r="F5" s="39">
        <v>3</v>
      </c>
      <c r="G5" s="2"/>
      <c r="H5" s="3">
        <f>F5*G5</f>
        <v>0</v>
      </c>
    </row>
    <row r="6" spans="1:8" ht="42.75" customHeight="1" x14ac:dyDescent="0.25">
      <c r="A6" s="39">
        <v>2</v>
      </c>
      <c r="B6" s="42" t="s">
        <v>151</v>
      </c>
      <c r="C6" s="42" t="s">
        <v>178</v>
      </c>
      <c r="D6" s="39" t="s">
        <v>177</v>
      </c>
      <c r="E6" s="39" t="s">
        <v>7</v>
      </c>
      <c r="F6" s="39">
        <v>1</v>
      </c>
      <c r="G6" s="2"/>
      <c r="H6" s="3">
        <f t="shared" ref="H6:H9" si="0">F6*G6</f>
        <v>0</v>
      </c>
    </row>
    <row r="7" spans="1:8" ht="54.75" customHeight="1" x14ac:dyDescent="0.25">
      <c r="A7" s="39">
        <v>3</v>
      </c>
      <c r="B7" s="40" t="s">
        <v>152</v>
      </c>
      <c r="C7" s="42" t="s">
        <v>160</v>
      </c>
      <c r="D7" s="39" t="s">
        <v>177</v>
      </c>
      <c r="E7" s="39" t="s">
        <v>7</v>
      </c>
      <c r="F7" s="39">
        <v>1</v>
      </c>
      <c r="G7" s="2"/>
      <c r="H7" s="3">
        <f t="shared" si="0"/>
        <v>0</v>
      </c>
    </row>
    <row r="8" spans="1:8" ht="25.5" x14ac:dyDescent="0.25">
      <c r="A8" s="39">
        <v>4</v>
      </c>
      <c r="B8" s="40" t="s">
        <v>128</v>
      </c>
      <c r="C8" s="42" t="s">
        <v>153</v>
      </c>
      <c r="D8" s="41"/>
      <c r="E8" s="39" t="s">
        <v>7</v>
      </c>
      <c r="F8" s="39">
        <v>1</v>
      </c>
      <c r="G8" s="2"/>
      <c r="H8" s="3">
        <f t="shared" si="0"/>
        <v>0</v>
      </c>
    </row>
    <row r="9" spans="1:8" s="7" customFormat="1" x14ac:dyDescent="0.3">
      <c r="A9" s="39">
        <v>5</v>
      </c>
      <c r="B9" s="40" t="s">
        <v>85</v>
      </c>
      <c r="C9" s="39"/>
      <c r="D9" s="39"/>
      <c r="E9" s="39" t="s">
        <v>7</v>
      </c>
      <c r="F9" s="39">
        <v>1</v>
      </c>
      <c r="G9" s="4"/>
      <c r="H9" s="3">
        <f t="shared" si="0"/>
        <v>0</v>
      </c>
    </row>
    <row r="10" spans="1:8" x14ac:dyDescent="0.25">
      <c r="G10" s="34" t="s">
        <v>154</v>
      </c>
      <c r="H10" s="35">
        <f>SUM(H5:H9)</f>
        <v>0</v>
      </c>
    </row>
  </sheetData>
  <protectedRanges>
    <protectedRange sqref="G5:G8" name="Rozstęp1_1"/>
    <protectedRange sqref="G9" name="Rozstęp1_1_1"/>
  </protectedRanges>
  <mergeCells count="2">
    <mergeCell ref="A1:H1"/>
    <mergeCell ref="A2:G2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1</vt:lpstr>
      <vt:lpstr>część 2</vt:lpstr>
      <vt:lpstr>część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</dc:creator>
  <cp:lastModifiedBy>Sekretariat</cp:lastModifiedBy>
  <cp:lastPrinted>2022-11-30T11:13:04Z</cp:lastPrinted>
  <dcterms:created xsi:type="dcterms:W3CDTF">2020-11-29T18:48:36Z</dcterms:created>
  <dcterms:modified xsi:type="dcterms:W3CDTF">2022-11-30T11:44:59Z</dcterms:modified>
</cp:coreProperties>
</file>